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20" windowWidth="18855" windowHeight="114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08" i="1" l="1"/>
  <c r="G108" i="1"/>
  <c r="H108" i="1"/>
  <c r="F109" i="1"/>
  <c r="G109" i="1"/>
  <c r="H109" i="1"/>
  <c r="E109" i="1"/>
  <c r="E108" i="1"/>
  <c r="H120" i="1"/>
  <c r="G120" i="1"/>
  <c r="F120" i="1"/>
  <c r="E120" i="1"/>
  <c r="H119" i="1"/>
  <c r="G119" i="1"/>
  <c r="F119" i="1"/>
  <c r="E119" i="1"/>
  <c r="H117" i="1"/>
  <c r="G117" i="1"/>
  <c r="F117" i="1"/>
  <c r="E117" i="1"/>
  <c r="H116" i="1"/>
  <c r="G116" i="1"/>
  <c r="F116" i="1"/>
  <c r="E116" i="1"/>
  <c r="H115" i="1"/>
  <c r="G115" i="1"/>
  <c r="F115" i="1"/>
  <c r="E115" i="1"/>
  <c r="H113" i="1"/>
  <c r="G113" i="1"/>
  <c r="F113" i="1"/>
  <c r="E113" i="1"/>
  <c r="H112" i="1"/>
  <c r="G112" i="1"/>
  <c r="F112" i="1"/>
  <c r="E112" i="1"/>
  <c r="H111" i="1"/>
  <c r="G111" i="1"/>
  <c r="F111" i="1"/>
  <c r="E111" i="1"/>
  <c r="H107" i="1"/>
  <c r="G107" i="1"/>
  <c r="F107" i="1"/>
  <c r="E107" i="1"/>
  <c r="H106" i="1"/>
  <c r="G106" i="1"/>
  <c r="F106" i="1"/>
  <c r="E106" i="1"/>
  <c r="H105" i="1"/>
  <c r="G105" i="1"/>
  <c r="F105" i="1"/>
  <c r="E105" i="1"/>
  <c r="H103" i="1"/>
  <c r="G103" i="1"/>
  <c r="F103" i="1"/>
  <c r="E103" i="1"/>
  <c r="H102" i="1"/>
  <c r="G102" i="1"/>
  <c r="F102" i="1"/>
  <c r="E102" i="1"/>
  <c r="H101" i="1"/>
  <c r="G101" i="1"/>
  <c r="F101" i="1"/>
  <c r="E101" i="1"/>
  <c r="H100" i="1"/>
  <c r="G100" i="1"/>
  <c r="F100" i="1"/>
  <c r="E100" i="1"/>
  <c r="H99" i="1"/>
  <c r="G99" i="1"/>
  <c r="F99" i="1"/>
  <c r="E99" i="1"/>
  <c r="H98" i="1"/>
  <c r="G98" i="1"/>
  <c r="F98" i="1"/>
  <c r="E98" i="1"/>
  <c r="H97" i="1"/>
  <c r="G97" i="1"/>
  <c r="F97" i="1"/>
  <c r="E97" i="1"/>
  <c r="H96" i="1"/>
  <c r="G96" i="1"/>
  <c r="F96" i="1"/>
  <c r="E96" i="1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<sst xmlns="http://schemas.openxmlformats.org/spreadsheetml/2006/main" count="206" uniqueCount="204">
  <si>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</si>
  <si>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</si>
  <si>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</si>
  <si>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</si>
  <si>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</si>
  <si>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</si>
  <si>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</si>
  <si>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</si>
  <si>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</si>
  <si>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</si>
  <si>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</si>
  <si>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</si>
  <si>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</si>
  <si>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</si>
  <si>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</si>
  <si>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</si>
  <si>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</si>
  <si>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</si>
  <si>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</si>
  <si>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</si>
  <si>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</si>
  <si>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</si>
  <si>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</si>
  <si>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</si>
  <si>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</si>
  <si>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</si>
  <si>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</si>
  <si>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</si>
  <si>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</si>
  <si>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</si>
  <si>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</si>
  <si>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</si>
  <si>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</si>
  <si>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</si>
  <si>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</si>
  <si>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</si>
  <si>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</si>
  <si>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</si>
  <si>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</si>
  <si>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</si>
  <si>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</si>
  <si>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</si>
  <si>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</si>
  <si>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</si>
  <si>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</si>
  <si>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</si>
  <si>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</si>
  <si>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</si>
  <si>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</si>
  <si>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</si>
  <si>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</si>
  <si>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</si>
  <si>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</si>
  <si>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</si>
  <si>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</si>
  <si>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</si>
  <si>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</si>
  <si>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</si>
  <si>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</si>
  <si>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</si>
  <si>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</si>
  <si>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</si>
  <si>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</si>
  <si>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</si>
  <si>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</si>
  <si>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</si>
  <si>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</si>
  <si>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</si>
  <si>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</si>
  <si>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</si>
  <si>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</si>
  <si>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</si>
  <si>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</si>
  <si>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</si>
  <si>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</si>
  <si>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</si>
  <si>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</si>
  <si>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</si>
  <si>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</si>
  <si>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</si>
  <si>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</si>
  <si>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</si>
  <si>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</si>
  <si>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</si>
  <si>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</si>
  <si>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</si>
  <si>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</si>
  <si>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</si>
  <si>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</si>
  <si>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</si>
  <si>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</si>
  <si>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</si>
  <si>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</si>
  <si>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</si>
  <si>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</si>
  <si>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</si>
  <si>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</si>
  <si>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</si>
  <si>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</si>
  <si>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</si>
  <si>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</si>
  <si>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</si>
  <si>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</si>
  <si>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</si>
  <si>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</si>
  <si>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</si>
  <si>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</si>
  <si>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</si>
  <si>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</si>
  <si>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</si>
  <si>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</si>
  <si>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</si>
  <si>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</si>
  <si>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</si>
  <si>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</si>
  <si>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</si>
  <si>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</si>
  <si>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</si>
  <si>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</si>
  <si>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</si>
  <si>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</si>
  <si>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</si>
  <si>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</si>
  <si>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</si>
  <si>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</si>
  <si>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</si>
  <si>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</si>
  <si>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</si>
  <si>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</si>
  <si>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</si>
  <si>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</si>
  <si>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</si>
  <si>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</si>
  <si>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</si>
  <si>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</si>
  <si>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</si>
  <si>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</si>
  <si>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</si>
  <si>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</si>
  <si>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</si>
  <si>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</si>
  <si>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</si>
  <si>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</si>
  <si>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</si>
  <si>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</si>
  <si>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</si>
  <si>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</si>
  <si>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</si>
  <si>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</si>
  <si>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</si>
  <si>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</si>
  <si>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</si>
  <si>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</si>
  <si>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</si>
  <si>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</si>
  <si>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</si>
  <si>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</si>
  <si>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</si>
  <si>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</si>
  <si>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</si>
  <si>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</si>
  <si>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</si>
  <si>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</si>
  <si>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</si>
  <si>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</si>
  <si>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</si>
  <si>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</si>
  <si>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</si>
  <si>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</si>
  <si>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</si>
  <si>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</si>
  <si>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</si>
  <si>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</si>
  <si>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</si>
  <si>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</si>
  <si>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</si>
  <si>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</si>
  <si>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</si>
  <si>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</si>
  <si>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</si>
  <si>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</si>
  <si>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</si>
  <si>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</si>
  <si>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</si>
  <si>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</si>
  <si>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</si>
  <si>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</si>
  <si>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</si>
  <si>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</si>
  <si>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</si>
  <si>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</si>
  <si>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</si>
  <si>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</si>
  <si>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</si>
  <si>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</si>
  <si>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</si>
  <si>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</si>
  <si>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</si>
  <si>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</si>
  <si>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</si>
  <si>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</si>
  <si>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</si>
  <si>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TRANSPORT&amp; INVESTMENT BARTER COMPANY</t>
  </si>
  <si>
    <t>المقايضة للنقل والاستثمار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</si>
</sst>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);[Red]\(#,##0\)"/>
    <numFmt numFmtId="165" formatCode="#,##0_-;[Red]\-#,##0"/>
  </numFmts>
  <fonts count="15" x14ac:knownFonts="1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E1" workbookViewId="0">
      <selection activeCell="E6" sqref="E6"/>
    </sheetView>
  </sheetViews>
  <sheetFormatPr defaultColWidth="9" defaultRowHeight="15" x14ac:dyDescent="0.2"/>
  <cols>
    <col min="1" max="3" width="9" style="5"/>
    <col min="4" max="4" width="46.625" style="22" bestFit="1" customWidth="1"/>
    <col min="5" max="8" width="14.75" style="59" customWidth="1"/>
    <col min="9" max="9" width="42.75" style="32" bestFit="1" customWidth="1"/>
    <col min="10" max="49" width="9" style="4"/>
    <col min="50" max="16384" width="9" style="5"/>
  </cols>
  <sheetData>
    <row r="2" spans="4:9" ht="15.75" x14ac:dyDescent="0.2">
      <c r="D2" s="1" t="s">
        <v>202</v>
      </c>
      <c r="E2" s="1"/>
      <c r="F2" s="1">
        <v>131208</v>
      </c>
      <c r="G2" s="1"/>
      <c r="H2" s="2"/>
      <c r="I2" s="3" t="s">
        <v>203</v>
      </c>
    </row>
    <row r="4" spans="4:9" ht="18.75" x14ac:dyDescent="0.2">
      <c r="D4" s="6" t="s">
        <v>0</v>
      </c>
      <c r="E4" s="7">
        <v>2016</v>
      </c>
      <c r="F4" s="7">
        <v>2015</v>
      </c>
      <c r="G4" s="7">
        <v>2014</v>
      </c>
      <c r="H4" s="7">
        <v>2013</v>
      </c>
      <c r="I4" s="8" t="s">
        <v>1</v>
      </c>
    </row>
    <row r="5" spans="4:9" ht="15.75" x14ac:dyDescent="0.2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 x14ac:dyDescent="0.2">
      <c r="D6" s="12" t="s">
        <v>4</v>
      </c>
      <c r="E6" s="13">
        <v>0.43</v>
      </c>
      <c r="F6" s="13">
        <v>0.43</v>
      </c>
      <c r="G6" s="13">
        <v>0.73</v>
      </c>
      <c r="H6" s="13">
        <v>0.76</v>
      </c>
      <c r="I6" s="14" t="s">
        <v>5</v>
      </c>
    </row>
    <row r="7" spans="4:9" ht="15.75" x14ac:dyDescent="0.2">
      <c r="D7" s="12" t="s">
        <v>6</v>
      </c>
      <c r="E7" s="15">
        <v>42593115.060000002</v>
      </c>
      <c r="F7" s="15">
        <v>67499281.489999995</v>
      </c>
      <c r="G7" s="15">
        <v>31781258.420000002</v>
      </c>
      <c r="H7" s="15">
        <v>29978920.309999999</v>
      </c>
      <c r="I7" s="14" t="s">
        <v>7</v>
      </c>
    </row>
    <row r="8" spans="4:9" ht="15.75" x14ac:dyDescent="0.2">
      <c r="D8" s="12" t="s">
        <v>8</v>
      </c>
      <c r="E8" s="15">
        <v>79842767</v>
      </c>
      <c r="F8" s="15">
        <v>98704029</v>
      </c>
      <c r="G8" s="15">
        <v>50353406</v>
      </c>
      <c r="H8" s="15">
        <v>26828268</v>
      </c>
      <c r="I8" s="14" t="s">
        <v>9</v>
      </c>
    </row>
    <row r="9" spans="4:9" ht="15.75" x14ac:dyDescent="0.2">
      <c r="D9" s="12" t="s">
        <v>10</v>
      </c>
      <c r="E9" s="15">
        <v>20844</v>
      </c>
      <c r="F9" s="15">
        <v>31572</v>
      </c>
      <c r="G9" s="15">
        <v>18925</v>
      </c>
      <c r="H9" s="15">
        <v>14600</v>
      </c>
      <c r="I9" s="14" t="s">
        <v>11</v>
      </c>
    </row>
    <row r="10" spans="4:9" ht="15.75" x14ac:dyDescent="0.2">
      <c r="D10" s="12" t="s">
        <v>12</v>
      </c>
      <c r="E10" s="15">
        <v>13915000</v>
      </c>
      <c r="F10" s="15">
        <v>13915000</v>
      </c>
      <c r="G10" s="15">
        <v>13915000</v>
      </c>
      <c r="H10" s="15">
        <v>13915000</v>
      </c>
      <c r="I10" s="14" t="s">
        <v>13</v>
      </c>
    </row>
    <row r="11" spans="4:9" ht="15.75" x14ac:dyDescent="0.2">
      <c r="D11" s="12" t="s">
        <v>14</v>
      </c>
      <c r="E11" s="15">
        <v>5983450</v>
      </c>
      <c r="F11" s="15">
        <v>5983450</v>
      </c>
      <c r="G11" s="15">
        <v>10157950</v>
      </c>
      <c r="H11" s="15">
        <v>10575400</v>
      </c>
      <c r="I11" s="14" t="s">
        <v>15</v>
      </c>
    </row>
    <row r="12" spans="4:9" ht="15.75" x14ac:dyDescent="0.2">
      <c r="D12" s="16" t="s">
        <v>16</v>
      </c>
      <c r="E12" s="17">
        <v>42735</v>
      </c>
      <c r="F12" s="17">
        <v>42369</v>
      </c>
      <c r="G12" s="17">
        <v>42004</v>
      </c>
      <c r="H12" s="17">
        <v>41639</v>
      </c>
      <c r="I12" s="18" t="s">
        <v>17</v>
      </c>
    </row>
    <row r="13" spans="4:9" ht="15.75" x14ac:dyDescent="0.2">
      <c r="D13" s="19"/>
      <c r="E13" s="20"/>
      <c r="F13" s="20"/>
      <c r="G13" s="20"/>
      <c r="H13" s="20"/>
      <c r="I13" s="21"/>
    </row>
    <row r="14" spans="4:9" ht="15.75" x14ac:dyDescent="0.2">
      <c r="E14" s="20"/>
      <c r="F14" s="20"/>
      <c r="G14" s="20"/>
      <c r="H14" s="20"/>
      <c r="I14" s="23"/>
    </row>
    <row r="15" spans="4:9" ht="18.75" x14ac:dyDescent="0.2">
      <c r="D15" s="6" t="s">
        <v>18</v>
      </c>
      <c r="E15" s="24"/>
      <c r="F15" s="24"/>
      <c r="G15" s="24"/>
      <c r="H15" s="24"/>
      <c r="I15" s="8" t="s">
        <v>19</v>
      </c>
    </row>
    <row r="16" spans="4:9" ht="15.75" x14ac:dyDescent="0.2">
      <c r="D16" s="9" t="s">
        <v>20</v>
      </c>
      <c r="E16" s="25">
        <v>331652</v>
      </c>
      <c r="F16" s="25">
        <v>347881</v>
      </c>
      <c r="G16" s="25">
        <v>436089</v>
      </c>
      <c r="H16" s="25">
        <v>648478</v>
      </c>
      <c r="I16" s="11" t="s">
        <v>21</v>
      </c>
    </row>
    <row r="17" spans="4:9" ht="15.75" x14ac:dyDescent="0.2">
      <c r="D17" s="12" t="s">
        <v>22</v>
      </c>
      <c r="E17" s="26">
        <v>2738102</v>
      </c>
      <c r="F17" s="26">
        <v>3557413</v>
      </c>
      <c r="G17" s="26">
        <v>4134030</v>
      </c>
      <c r="H17" s="26">
        <v>3296130</v>
      </c>
      <c r="I17" s="14" t="s">
        <v>23</v>
      </c>
    </row>
    <row r="18" spans="4:9" ht="15.75" x14ac:dyDescent="0.2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 x14ac:dyDescent="0.2">
      <c r="D19" s="27" t="s">
        <v>26</v>
      </c>
      <c r="E19" s="26">
        <v>2436544</v>
      </c>
      <c r="F19" s="26">
        <v>1726943</v>
      </c>
      <c r="G19" s="26">
        <v>0</v>
      </c>
      <c r="H19" s="26">
        <v>0</v>
      </c>
      <c r="I19" s="14" t="s">
        <v>27</v>
      </c>
    </row>
    <row r="20" spans="4:9" ht="15.75" x14ac:dyDescent="0.2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 x14ac:dyDescent="0.2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 x14ac:dyDescent="0.2">
      <c r="D22" s="27" t="s">
        <v>32</v>
      </c>
      <c r="E22" s="26">
        <v>1098020</v>
      </c>
      <c r="F22" s="26">
        <v>1179522</v>
      </c>
      <c r="G22" s="26">
        <v>1304089</v>
      </c>
      <c r="H22" s="26">
        <v>1247081</v>
      </c>
      <c r="I22" s="14" t="s">
        <v>33</v>
      </c>
    </row>
    <row r="23" spans="4:9" ht="15.75" x14ac:dyDescent="0.2">
      <c r="D23" s="12" t="s">
        <v>34</v>
      </c>
      <c r="E23" s="26">
        <v>7009416</v>
      </c>
      <c r="F23" s="26">
        <v>7444816</v>
      </c>
      <c r="G23" s="26">
        <v>6282706</v>
      </c>
      <c r="H23" s="26">
        <v>5694876</v>
      </c>
      <c r="I23" s="14" t="s">
        <v>35</v>
      </c>
    </row>
    <row r="24" spans="4:9" ht="15.75" x14ac:dyDescent="0.2">
      <c r="D24" s="12" t="s">
        <v>36</v>
      </c>
      <c r="E24" s="26">
        <v>287809</v>
      </c>
      <c r="F24" s="26">
        <v>327809</v>
      </c>
      <c r="G24" s="26">
        <v>327809</v>
      </c>
      <c r="H24" s="26">
        <v>319486</v>
      </c>
      <c r="I24" s="14" t="s">
        <v>37</v>
      </c>
    </row>
    <row r="25" spans="4:9" ht="15.75" x14ac:dyDescent="0.2">
      <c r="D25" s="12" t="s">
        <v>38</v>
      </c>
      <c r="E25" s="26">
        <v>10471661</v>
      </c>
      <c r="F25" s="26">
        <v>12295194</v>
      </c>
      <c r="G25" s="26">
        <v>13921524</v>
      </c>
      <c r="H25" s="26">
        <v>14447076</v>
      </c>
      <c r="I25" s="14" t="s">
        <v>39</v>
      </c>
    </row>
    <row r="26" spans="4:9" ht="15.75" x14ac:dyDescent="0.2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 x14ac:dyDescent="0.2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 x14ac:dyDescent="0.2">
      <c r="D28" s="12" t="s">
        <v>44</v>
      </c>
      <c r="E28" s="26">
        <v>10471661</v>
      </c>
      <c r="F28" s="26">
        <v>12295194</v>
      </c>
      <c r="G28" s="26">
        <v>13921524</v>
      </c>
      <c r="H28" s="26">
        <v>14447076</v>
      </c>
      <c r="I28" s="14" t="s">
        <v>45</v>
      </c>
    </row>
    <row r="29" spans="4:9" ht="15.75" x14ac:dyDescent="0.2">
      <c r="D29" s="12" t="s">
        <v>46</v>
      </c>
      <c r="E29" s="26">
        <v>1317022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 x14ac:dyDescent="0.2">
      <c r="D30" s="28" t="s">
        <v>48</v>
      </c>
      <c r="E30" s="29">
        <v>19085908</v>
      </c>
      <c r="F30" s="29">
        <v>20067819</v>
      </c>
      <c r="G30" s="29">
        <v>20532039</v>
      </c>
      <c r="H30" s="29">
        <v>20461438</v>
      </c>
      <c r="I30" s="30" t="s">
        <v>49</v>
      </c>
    </row>
    <row r="31" spans="4:9" ht="15.75" x14ac:dyDescent="0.2">
      <c r="D31" s="19"/>
      <c r="E31" s="31"/>
      <c r="F31" s="31"/>
      <c r="G31" s="31"/>
      <c r="H31" s="31"/>
    </row>
    <row r="32" spans="4:9" ht="15.75" x14ac:dyDescent="0.2">
      <c r="E32" s="31"/>
      <c r="F32" s="31"/>
      <c r="G32" s="31"/>
      <c r="H32" s="31"/>
    </row>
    <row r="33" spans="4:9" ht="18.75" x14ac:dyDescent="0.2">
      <c r="D33" s="33" t="s">
        <v>50</v>
      </c>
      <c r="E33" s="34"/>
      <c r="F33" s="34"/>
      <c r="G33" s="34"/>
      <c r="H33" s="34"/>
      <c r="I33" s="35" t="s">
        <v>51</v>
      </c>
    </row>
    <row r="34" spans="4:9" ht="18.75" x14ac:dyDescent="0.2">
      <c r="D34" s="6" t="s">
        <v>52</v>
      </c>
      <c r="E34" s="34"/>
      <c r="F34" s="34"/>
      <c r="G34" s="34"/>
      <c r="H34" s="34"/>
      <c r="I34" s="8" t="s">
        <v>53</v>
      </c>
    </row>
    <row r="35" spans="4:9" ht="15.75" x14ac:dyDescent="0.2">
      <c r="D35" s="9" t="s">
        <v>54</v>
      </c>
      <c r="E35" s="25">
        <v>683744</v>
      </c>
      <c r="F35" s="25">
        <v>1508531</v>
      </c>
      <c r="G35" s="25">
        <v>1261997</v>
      </c>
      <c r="H35" s="25">
        <v>662845</v>
      </c>
      <c r="I35" s="11" t="s">
        <v>55</v>
      </c>
    </row>
    <row r="36" spans="4:9" ht="15.75" x14ac:dyDescent="0.2">
      <c r="D36" s="12" t="s">
        <v>56</v>
      </c>
      <c r="E36" s="26">
        <v>1914950</v>
      </c>
      <c r="F36" s="26">
        <v>2245337</v>
      </c>
      <c r="G36" s="26">
        <v>2888062</v>
      </c>
      <c r="H36" s="26">
        <v>2135884</v>
      </c>
      <c r="I36" s="14" t="s">
        <v>57</v>
      </c>
    </row>
    <row r="37" spans="4:9" ht="15.75" x14ac:dyDescent="0.2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 x14ac:dyDescent="0.2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 x14ac:dyDescent="0.2">
      <c r="D39" s="12" t="s">
        <v>62</v>
      </c>
      <c r="E39" s="26">
        <v>3399096</v>
      </c>
      <c r="F39" s="26">
        <v>4549255</v>
      </c>
      <c r="G39" s="26">
        <v>5125295</v>
      </c>
      <c r="H39" s="26">
        <v>3439060</v>
      </c>
      <c r="I39" s="14" t="s">
        <v>63</v>
      </c>
    </row>
    <row r="40" spans="4:9" ht="15.75" x14ac:dyDescent="0.2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 x14ac:dyDescent="0.2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 x14ac:dyDescent="0.2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 x14ac:dyDescent="0.2">
      <c r="D43" s="36" t="s">
        <v>70</v>
      </c>
      <c r="E43" s="29">
        <v>3399096</v>
      </c>
      <c r="F43" s="29">
        <v>4549255</v>
      </c>
      <c r="G43" s="29">
        <v>5125295</v>
      </c>
      <c r="H43" s="29">
        <v>3439060</v>
      </c>
      <c r="I43" s="37" t="s">
        <v>71</v>
      </c>
    </row>
    <row r="44" spans="4:9" ht="15.75" x14ac:dyDescent="0.2">
      <c r="D44" s="38"/>
      <c r="E44" s="39"/>
      <c r="F44" s="39"/>
      <c r="G44" s="39"/>
      <c r="H44" s="39"/>
      <c r="I44" s="40"/>
    </row>
    <row r="45" spans="4:9" ht="18.75" x14ac:dyDescent="0.2">
      <c r="D45" s="6" t="s">
        <v>72</v>
      </c>
      <c r="E45" s="34"/>
      <c r="F45" s="34"/>
      <c r="G45" s="34"/>
      <c r="H45" s="34"/>
      <c r="I45" s="8" t="s">
        <v>73</v>
      </c>
    </row>
    <row r="46" spans="4:9" ht="15.75" x14ac:dyDescent="0.2">
      <c r="D46" s="9" t="s">
        <v>74</v>
      </c>
      <c r="E46" s="25">
        <v>13915000</v>
      </c>
      <c r="F46" s="25">
        <v>13915000</v>
      </c>
      <c r="G46" s="25">
        <v>13915000</v>
      </c>
      <c r="H46" s="25">
        <v>13915000</v>
      </c>
      <c r="I46" s="11" t="s">
        <v>75</v>
      </c>
    </row>
    <row r="47" spans="4:9" ht="15.75" x14ac:dyDescent="0.2">
      <c r="D47" s="12" t="s">
        <v>76</v>
      </c>
      <c r="E47" s="26">
        <v>13915000</v>
      </c>
      <c r="F47" s="26">
        <v>13915000</v>
      </c>
      <c r="G47" s="26">
        <v>13915000</v>
      </c>
      <c r="H47" s="26">
        <v>13915000</v>
      </c>
      <c r="I47" s="14" t="s">
        <v>77</v>
      </c>
    </row>
    <row r="48" spans="4:9" ht="15.75" x14ac:dyDescent="0.2">
      <c r="D48" s="12" t="s">
        <v>78</v>
      </c>
      <c r="E48" s="26">
        <v>13915000</v>
      </c>
      <c r="F48" s="26">
        <v>13915000</v>
      </c>
      <c r="G48" s="26">
        <v>13915000</v>
      </c>
      <c r="H48" s="26">
        <v>13915000</v>
      </c>
      <c r="I48" s="14" t="s">
        <v>79</v>
      </c>
    </row>
    <row r="49" spans="4:9" ht="15.75" x14ac:dyDescent="0.2">
      <c r="D49" s="12" t="s">
        <v>80</v>
      </c>
      <c r="E49" s="26">
        <v>1063218</v>
      </c>
      <c r="F49" s="26">
        <v>1042187</v>
      </c>
      <c r="G49" s="26">
        <v>1028209</v>
      </c>
      <c r="H49" s="26">
        <v>1028209</v>
      </c>
      <c r="I49" s="14" t="s">
        <v>81</v>
      </c>
    </row>
    <row r="50" spans="4:9" ht="15.75" x14ac:dyDescent="0.2">
      <c r="D50" s="12" t="s">
        <v>82</v>
      </c>
      <c r="E50" s="26">
        <v>502938</v>
      </c>
      <c r="F50" s="26">
        <v>1156626</v>
      </c>
      <c r="G50" s="26">
        <v>1128670</v>
      </c>
      <c r="H50" s="26">
        <v>1128670</v>
      </c>
      <c r="I50" s="14" t="s">
        <v>83</v>
      </c>
    </row>
    <row r="51" spans="4:9" ht="15.75" x14ac:dyDescent="0.2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 x14ac:dyDescent="0.2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 x14ac:dyDescent="0.2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 x14ac:dyDescent="0.2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 x14ac:dyDescent="0.2">
      <c r="D55" s="12" t="s">
        <v>198</v>
      </c>
      <c r="E55" s="26">
        <v>695750</v>
      </c>
      <c r="F55" s="26">
        <v>0</v>
      </c>
      <c r="G55" s="26">
        <v>0</v>
      </c>
      <c r="H55" s="26">
        <v>0</v>
      </c>
      <c r="I55" s="14" t="s">
        <v>196</v>
      </c>
    </row>
    <row r="56" spans="4:9" ht="15.75" x14ac:dyDescent="0.2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197</v>
      </c>
    </row>
    <row r="57" spans="4:9" ht="15.75" x14ac:dyDescent="0.2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 ht="15.75" x14ac:dyDescent="0.2">
      <c r="D58" s="12" t="s">
        <v>94</v>
      </c>
      <c r="E58" s="26">
        <v>-490094</v>
      </c>
      <c r="F58" s="26">
        <v>-595249</v>
      </c>
      <c r="G58" s="26">
        <v>-665135</v>
      </c>
      <c r="H58" s="26">
        <v>950499</v>
      </c>
      <c r="I58" s="14" t="s">
        <v>95</v>
      </c>
    </row>
    <row r="59" spans="4:9" ht="15.75" x14ac:dyDescent="0.2">
      <c r="D59" s="12" t="s">
        <v>96</v>
      </c>
      <c r="E59" s="26">
        <v>15686812</v>
      </c>
      <c r="F59" s="26">
        <v>15518564</v>
      </c>
      <c r="G59" s="26">
        <v>15406744</v>
      </c>
      <c r="H59" s="26">
        <v>17022378</v>
      </c>
      <c r="I59" s="14" t="s">
        <v>97</v>
      </c>
    </row>
    <row r="60" spans="4:9" ht="15.75" x14ac:dyDescent="0.2">
      <c r="D60" s="41" t="s">
        <v>201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 ht="15.75" x14ac:dyDescent="0.2">
      <c r="D61" s="16" t="s">
        <v>98</v>
      </c>
      <c r="E61" s="29">
        <v>19085908</v>
      </c>
      <c r="F61" s="29">
        <v>20067819</v>
      </c>
      <c r="G61" s="29">
        <v>20532039</v>
      </c>
      <c r="H61" s="29">
        <v>20461438</v>
      </c>
      <c r="I61" s="18" t="s">
        <v>99</v>
      </c>
    </row>
    <row r="62" spans="4:9" ht="15.75" x14ac:dyDescent="0.2">
      <c r="D62" s="19"/>
      <c r="E62" s="31"/>
      <c r="F62" s="31"/>
      <c r="G62" s="31"/>
      <c r="H62" s="31"/>
      <c r="I62" s="23"/>
    </row>
    <row r="63" spans="4:9" ht="15.75" x14ac:dyDescent="0.2">
      <c r="D63" s="19"/>
      <c r="E63" s="31"/>
      <c r="F63" s="31"/>
      <c r="G63" s="31"/>
      <c r="H63" s="31"/>
      <c r="I63" s="23"/>
    </row>
    <row r="64" spans="4:9" ht="18.75" x14ac:dyDescent="0.2">
      <c r="D64" s="6" t="s">
        <v>100</v>
      </c>
      <c r="E64" s="34"/>
      <c r="F64" s="34"/>
      <c r="G64" s="34"/>
      <c r="H64" s="34"/>
      <c r="I64" s="8" t="s">
        <v>101</v>
      </c>
    </row>
    <row r="65" spans="4:9" ht="15.75" x14ac:dyDescent="0.2">
      <c r="D65" s="9" t="s">
        <v>102</v>
      </c>
      <c r="E65" s="25">
        <v>7977592</v>
      </c>
      <c r="F65" s="25">
        <v>8439290</v>
      </c>
      <c r="G65" s="25">
        <v>9763074</v>
      </c>
      <c r="H65" s="25">
        <v>8663226</v>
      </c>
      <c r="I65" s="11" t="s">
        <v>103</v>
      </c>
    </row>
    <row r="66" spans="4:9" ht="15.75" x14ac:dyDescent="0.2">
      <c r="D66" s="12" t="s">
        <v>104</v>
      </c>
      <c r="E66" s="26">
        <v>5731403</v>
      </c>
      <c r="F66" s="26">
        <v>5704161</v>
      </c>
      <c r="G66" s="26">
        <v>7369122</v>
      </c>
      <c r="H66" s="26">
        <v>6959142</v>
      </c>
      <c r="I66" s="14" t="s">
        <v>105</v>
      </c>
    </row>
    <row r="67" spans="4:9" ht="15.75" x14ac:dyDescent="0.2">
      <c r="D67" s="12" t="s">
        <v>106</v>
      </c>
      <c r="E67" s="26">
        <v>2246189</v>
      </c>
      <c r="F67" s="26">
        <v>2735129</v>
      </c>
      <c r="G67" s="26">
        <v>2393952</v>
      </c>
      <c r="H67" s="26">
        <v>1704084</v>
      </c>
      <c r="I67" s="14" t="s">
        <v>107</v>
      </c>
    </row>
    <row r="68" spans="4:9" ht="15.75" x14ac:dyDescent="0.2">
      <c r="D68" s="12" t="s">
        <v>108</v>
      </c>
      <c r="E68" s="26">
        <v>808838</v>
      </c>
      <c r="F68" s="26">
        <v>655232</v>
      </c>
      <c r="G68" s="26">
        <v>680168</v>
      </c>
      <c r="H68" s="26">
        <v>648930</v>
      </c>
      <c r="I68" s="14" t="s">
        <v>109</v>
      </c>
    </row>
    <row r="69" spans="4:9" ht="15.75" x14ac:dyDescent="0.2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 x14ac:dyDescent="0.2">
      <c r="D70" s="12" t="s">
        <v>112</v>
      </c>
      <c r="E70" s="26">
        <v>904977</v>
      </c>
      <c r="F70" s="26">
        <v>1286811</v>
      </c>
      <c r="G70" s="26">
        <v>1020722</v>
      </c>
      <c r="H70" s="26">
        <v>1033409</v>
      </c>
      <c r="I70" s="14" t="s">
        <v>113</v>
      </c>
    </row>
    <row r="71" spans="4:9" ht="15.75" x14ac:dyDescent="0.2">
      <c r="D71" s="12" t="s">
        <v>114</v>
      </c>
      <c r="E71" s="26">
        <v>904977</v>
      </c>
      <c r="F71" s="26">
        <v>1286811</v>
      </c>
      <c r="G71" s="26">
        <v>1020722</v>
      </c>
      <c r="H71" s="26">
        <v>1033409</v>
      </c>
      <c r="I71" s="14" t="s">
        <v>115</v>
      </c>
    </row>
    <row r="72" spans="4:9" ht="15.75" x14ac:dyDescent="0.2">
      <c r="D72" s="12" t="s">
        <v>116</v>
      </c>
      <c r="E72" s="26">
        <v>532374</v>
      </c>
      <c r="F72" s="26">
        <v>793086</v>
      </c>
      <c r="G72" s="26">
        <v>693062</v>
      </c>
      <c r="H72" s="26">
        <v>21745</v>
      </c>
      <c r="I72" s="14" t="s">
        <v>117</v>
      </c>
    </row>
    <row r="73" spans="4:9" ht="15.75" x14ac:dyDescent="0.2">
      <c r="D73" s="12" t="s">
        <v>118</v>
      </c>
      <c r="E73" s="26">
        <v>0</v>
      </c>
      <c r="F73" s="26">
        <v>11376</v>
      </c>
      <c r="G73" s="26">
        <v>23302</v>
      </c>
      <c r="H73" s="26">
        <v>15011</v>
      </c>
      <c r="I73" s="14" t="s">
        <v>119</v>
      </c>
    </row>
    <row r="74" spans="4:9" ht="15.75" x14ac:dyDescent="0.2">
      <c r="D74" s="12" t="s">
        <v>120</v>
      </c>
      <c r="E74" s="26">
        <v>106643</v>
      </c>
      <c r="F74" s="26">
        <v>390400</v>
      </c>
      <c r="G74" s="26">
        <v>1980190</v>
      </c>
      <c r="H74" s="26">
        <v>10710</v>
      </c>
      <c r="I74" s="14" t="s">
        <v>121</v>
      </c>
    </row>
    <row r="75" spans="4:9" ht="15.75" x14ac:dyDescent="0.2">
      <c r="D75" s="12" t="s">
        <v>122</v>
      </c>
      <c r="E75" s="26">
        <v>425731</v>
      </c>
      <c r="F75" s="26">
        <v>414062</v>
      </c>
      <c r="G75" s="26">
        <v>-1263826</v>
      </c>
      <c r="H75" s="26">
        <v>26046</v>
      </c>
      <c r="I75" s="14" t="s">
        <v>123</v>
      </c>
    </row>
    <row r="76" spans="4:9" ht="15.75" x14ac:dyDescent="0.2">
      <c r="D76" s="12" t="s">
        <v>124</v>
      </c>
      <c r="E76" s="26">
        <v>215422</v>
      </c>
      <c r="F76" s="26">
        <v>274287</v>
      </c>
      <c r="G76" s="26">
        <v>288392</v>
      </c>
      <c r="H76" s="26">
        <v>272712</v>
      </c>
      <c r="I76" s="14" t="s">
        <v>125</v>
      </c>
    </row>
    <row r="77" spans="4:9" ht="15.75" x14ac:dyDescent="0.2">
      <c r="D77" s="12" t="s">
        <v>126</v>
      </c>
      <c r="E77" s="26">
        <v>210309</v>
      </c>
      <c r="F77" s="26">
        <v>139775</v>
      </c>
      <c r="G77" s="26">
        <v>-1552218</v>
      </c>
      <c r="H77" s="26">
        <v>-246666</v>
      </c>
      <c r="I77" s="43" t="s">
        <v>127</v>
      </c>
    </row>
    <row r="78" spans="4:9" ht="15.75" x14ac:dyDescent="0.2">
      <c r="D78" s="12" t="s">
        <v>128</v>
      </c>
      <c r="E78" s="26">
        <v>42061</v>
      </c>
      <c r="F78" s="26">
        <v>27955</v>
      </c>
      <c r="G78" s="26">
        <v>63416</v>
      </c>
      <c r="H78" s="26">
        <v>0</v>
      </c>
      <c r="I78" s="43" t="s">
        <v>129</v>
      </c>
    </row>
    <row r="79" spans="4:9" ht="15.75" x14ac:dyDescent="0.2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 x14ac:dyDescent="0.2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 x14ac:dyDescent="0.2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 ht="15.75" x14ac:dyDescent="0.2">
      <c r="D82" s="12" t="s">
        <v>136</v>
      </c>
      <c r="E82" s="26">
        <v>168248</v>
      </c>
      <c r="F82" s="26">
        <v>111820</v>
      </c>
      <c r="G82" s="26">
        <v>-1615634</v>
      </c>
      <c r="H82" s="26">
        <v>-246666</v>
      </c>
      <c r="I82" s="43" t="s">
        <v>137</v>
      </c>
    </row>
    <row r="83" spans="4:9" ht="15.75" x14ac:dyDescent="0.2">
      <c r="D83" s="41" t="s">
        <v>201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 x14ac:dyDescent="0.2">
      <c r="D84" s="16" t="s">
        <v>138</v>
      </c>
      <c r="E84" s="29">
        <v>168248</v>
      </c>
      <c r="F84" s="29">
        <v>111820</v>
      </c>
      <c r="G84" s="29">
        <v>-1615634</v>
      </c>
      <c r="H84" s="29">
        <v>-246666</v>
      </c>
      <c r="I84" s="44" t="s">
        <v>139</v>
      </c>
    </row>
    <row r="85" spans="4:9" ht="15.75" x14ac:dyDescent="0.2">
      <c r="D85" s="19"/>
      <c r="E85" s="31"/>
      <c r="F85" s="31"/>
      <c r="G85" s="31"/>
      <c r="H85" s="31"/>
      <c r="I85" s="23"/>
    </row>
    <row r="86" spans="4:9" ht="15.75" x14ac:dyDescent="0.2">
      <c r="D86" s="19"/>
      <c r="E86" s="31"/>
      <c r="F86" s="31"/>
      <c r="G86" s="31"/>
      <c r="H86" s="31"/>
      <c r="I86" s="23"/>
    </row>
    <row r="87" spans="4:9" ht="18.75" x14ac:dyDescent="0.2">
      <c r="D87" s="6" t="s">
        <v>140</v>
      </c>
      <c r="E87" s="45"/>
      <c r="F87" s="45"/>
      <c r="G87" s="45"/>
      <c r="H87" s="45"/>
      <c r="I87" s="8" t="s">
        <v>141</v>
      </c>
    </row>
    <row r="88" spans="4:9" ht="15.75" x14ac:dyDescent="0.2">
      <c r="D88" s="9" t="s">
        <v>142</v>
      </c>
      <c r="E88" s="25">
        <v>347881</v>
      </c>
      <c r="F88" s="25">
        <v>436089</v>
      </c>
      <c r="G88" s="25">
        <v>648478</v>
      </c>
      <c r="H88" s="25">
        <v>671282</v>
      </c>
      <c r="I88" s="11" t="s">
        <v>143</v>
      </c>
    </row>
    <row r="89" spans="4:9" ht="15.75" x14ac:dyDescent="0.2">
      <c r="D89" s="12" t="s">
        <v>144</v>
      </c>
      <c r="E89" s="26">
        <v>-817559</v>
      </c>
      <c r="F89" s="26">
        <v>869436</v>
      </c>
      <c r="G89" s="26">
        <v>-471206</v>
      </c>
      <c r="H89" s="26">
        <v>1106111</v>
      </c>
      <c r="I89" s="14" t="s">
        <v>145</v>
      </c>
    </row>
    <row r="90" spans="4:9" ht="15.75" x14ac:dyDescent="0.2">
      <c r="D90" s="12" t="s">
        <v>146</v>
      </c>
      <c r="E90" s="26">
        <v>1131717</v>
      </c>
      <c r="F90" s="26">
        <v>-314919</v>
      </c>
      <c r="G90" s="26">
        <v>-493361</v>
      </c>
      <c r="H90" s="26">
        <v>12432</v>
      </c>
      <c r="I90" s="14" t="s">
        <v>147</v>
      </c>
    </row>
    <row r="91" spans="4:9" ht="15.75" x14ac:dyDescent="0.2">
      <c r="D91" s="12" t="s">
        <v>148</v>
      </c>
      <c r="E91" s="26">
        <v>-330387</v>
      </c>
      <c r="F91" s="26">
        <v>-642725</v>
      </c>
      <c r="G91" s="26">
        <v>752178</v>
      </c>
      <c r="H91" s="26">
        <v>-1141347</v>
      </c>
      <c r="I91" s="14" t="s">
        <v>149</v>
      </c>
    </row>
    <row r="92" spans="4:9" ht="15.75" x14ac:dyDescent="0.2">
      <c r="D92" s="28" t="s">
        <v>150</v>
      </c>
      <c r="E92" s="29">
        <v>331652</v>
      </c>
      <c r="F92" s="29">
        <v>347881</v>
      </c>
      <c r="G92" s="29">
        <v>436089</v>
      </c>
      <c r="H92" s="29">
        <v>648478</v>
      </c>
      <c r="I92" s="30" t="s">
        <v>151</v>
      </c>
    </row>
    <row r="93" spans="4:9" ht="15.75" x14ac:dyDescent="0.2">
      <c r="D93" s="19"/>
      <c r="E93" s="20"/>
      <c r="F93" s="20"/>
      <c r="G93" s="20"/>
      <c r="H93" s="20"/>
      <c r="I93" s="23"/>
    </row>
    <row r="94" spans="4:9" ht="15.75" x14ac:dyDescent="0.2">
      <c r="D94" s="19"/>
      <c r="E94" s="20"/>
      <c r="F94" s="20"/>
      <c r="G94" s="20"/>
      <c r="H94" s="20"/>
      <c r="I94" s="23"/>
    </row>
    <row r="95" spans="4:9" ht="18.75" x14ac:dyDescent="0.2">
      <c r="D95" s="6" t="s">
        <v>152</v>
      </c>
      <c r="E95" s="7"/>
      <c r="F95" s="7"/>
      <c r="G95" s="7"/>
      <c r="H95" s="7"/>
      <c r="I95" s="8" t="s">
        <v>153</v>
      </c>
    </row>
    <row r="96" spans="4:9" ht="15.75" x14ac:dyDescent="0.2">
      <c r="D96" s="9" t="s">
        <v>154</v>
      </c>
      <c r="E96" s="10">
        <f>+E8*100/E10</f>
        <v>573.78919870643188</v>
      </c>
      <c r="F96" s="10">
        <f>+F8*100/F10</f>
        <v>709.33545813869921</v>
      </c>
      <c r="G96" s="10">
        <f>+G8*100/G10</f>
        <v>361.86421846927777</v>
      </c>
      <c r="H96" s="10">
        <f>+H8*100/H10</f>
        <v>192.80106360043118</v>
      </c>
      <c r="I96" s="11" t="s">
        <v>155</v>
      </c>
    </row>
    <row r="97" spans="1:15" ht="15.75" x14ac:dyDescent="0.2">
      <c r="D97" s="12" t="s">
        <v>156</v>
      </c>
      <c r="E97" s="13">
        <f>+E84/E10</f>
        <v>1.2091124685591089E-2</v>
      </c>
      <c r="F97" s="13">
        <f>+F84/F10</f>
        <v>8.0359324469996413E-3</v>
      </c>
      <c r="G97" s="13">
        <f>+G84/G10</f>
        <v>-0.11610736615163493</v>
      </c>
      <c r="H97" s="13">
        <f>+H84/H10</f>
        <v>-1.7726625943226732E-2</v>
      </c>
      <c r="I97" s="14" t="s">
        <v>157</v>
      </c>
    </row>
    <row r="98" spans="1:15" ht="15.75" x14ac:dyDescent="0.2">
      <c r="D98" s="12" t="s">
        <v>158</v>
      </c>
      <c r="E98" s="13">
        <f>+E55/E10</f>
        <v>0.05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159</v>
      </c>
    </row>
    <row r="99" spans="1:15" ht="15.75" x14ac:dyDescent="0.2">
      <c r="D99" s="12" t="s">
        <v>160</v>
      </c>
      <c r="E99" s="13">
        <f>+E59/E10</f>
        <v>1.1273310815666546</v>
      </c>
      <c r="F99" s="13">
        <f>+F59/F10</f>
        <v>1.1152399568810636</v>
      </c>
      <c r="G99" s="13">
        <f>+G59/G10</f>
        <v>1.107204024434064</v>
      </c>
      <c r="H99" s="13">
        <f>+H59/H10</f>
        <v>1.2233113905856989</v>
      </c>
      <c r="I99" s="14" t="s">
        <v>161</v>
      </c>
    </row>
    <row r="100" spans="1:15" ht="15.75" x14ac:dyDescent="0.2">
      <c r="D100" s="12" t="s">
        <v>162</v>
      </c>
      <c r="E100" s="13">
        <f>+E11/E84</f>
        <v>35.563275640720839</v>
      </c>
      <c r="F100" s="13">
        <f>+F11/F84</f>
        <v>53.509658379538543</v>
      </c>
      <c r="G100" s="13">
        <f>+G11/G84</f>
        <v>-6.287284124993656</v>
      </c>
      <c r="H100" s="13">
        <f>+H11/H84</f>
        <v>-42.873359117186801</v>
      </c>
      <c r="I100" s="14" t="s">
        <v>163</v>
      </c>
    </row>
    <row r="101" spans="1:15" ht="15.75" x14ac:dyDescent="0.2">
      <c r="D101" s="12" t="s">
        <v>164</v>
      </c>
      <c r="E101" s="13">
        <f>+E55*100/E11</f>
        <v>11.627906976744185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165</v>
      </c>
    </row>
    <row r="102" spans="1:15" ht="15.75" x14ac:dyDescent="0.2">
      <c r="D102" s="12" t="s">
        <v>166</v>
      </c>
      <c r="E102" s="13">
        <f>+E55*100/E84</f>
        <v>413.52646093861443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 ht="15.75" x14ac:dyDescent="0.2">
      <c r="D103" s="16" t="s">
        <v>168</v>
      </c>
      <c r="E103" s="46">
        <f>+E11/E59</f>
        <v>0.38143186773705201</v>
      </c>
      <c r="F103" s="46">
        <f>+F11/F59</f>
        <v>0.38556724707260287</v>
      </c>
      <c r="G103" s="46">
        <f>+G11/G59</f>
        <v>0.65931841276781133</v>
      </c>
      <c r="H103" s="46">
        <f>+H11/H59</f>
        <v>0.62126454952416166</v>
      </c>
      <c r="I103" s="18" t="s">
        <v>169</v>
      </c>
    </row>
    <row r="104" spans="1:15" ht="15.75" x14ac:dyDescent="0.2">
      <c r="D104" s="47"/>
      <c r="E104" s="48"/>
      <c r="F104" s="48"/>
      <c r="G104" s="48"/>
      <c r="H104" s="48"/>
      <c r="I104" s="49"/>
    </row>
    <row r="105" spans="1:15" ht="15.75" x14ac:dyDescent="0.2">
      <c r="D105" s="50" t="s">
        <v>170</v>
      </c>
      <c r="E105" s="51">
        <f>+E67*100/E65</f>
        <v>28.156228094893798</v>
      </c>
      <c r="F105" s="51">
        <f>+F67*100/F65</f>
        <v>32.409468095064867</v>
      </c>
      <c r="G105" s="51">
        <f>+G67*100/G65</f>
        <v>24.520473777009169</v>
      </c>
      <c r="H105" s="51">
        <f>+H67*100/H65</f>
        <v>19.6703168080805</v>
      </c>
      <c r="I105" s="11" t="s">
        <v>171</v>
      </c>
    </row>
    <row r="106" spans="1:15" ht="15.75" x14ac:dyDescent="0.2">
      <c r="D106" s="12" t="s">
        <v>172</v>
      </c>
      <c r="E106" s="52">
        <f>+E75*100/E65</f>
        <v>5.3365852753562733</v>
      </c>
      <c r="F106" s="52">
        <f>+F75*100/F65</f>
        <v>4.9063606061647365</v>
      </c>
      <c r="G106" s="52">
        <f>+G75*100/G65</f>
        <v>-12.9449597534547</v>
      </c>
      <c r="H106" s="52">
        <f>+H75*100/H65</f>
        <v>0.30065012733131974</v>
      </c>
      <c r="I106" s="14" t="s">
        <v>173</v>
      </c>
    </row>
    <row r="107" spans="1:15" ht="15.75" x14ac:dyDescent="0.2">
      <c r="D107" s="12" t="s">
        <v>174</v>
      </c>
      <c r="E107" s="52">
        <f>+E82*100/E65</f>
        <v>2.1090073295300136</v>
      </c>
      <c r="F107" s="52">
        <f>+F82*100/F65</f>
        <v>1.3249929792672133</v>
      </c>
      <c r="G107" s="52">
        <f>+G82*100/G65</f>
        <v>-16.548414976676405</v>
      </c>
      <c r="H107" s="52">
        <f>+H82*100/H65</f>
        <v>-2.847276522625636</v>
      </c>
      <c r="I107" s="14" t="s">
        <v>175</v>
      </c>
    </row>
    <row r="108" spans="1:15" ht="15.75" x14ac:dyDescent="0.2">
      <c r="A108" s="4"/>
      <c r="B108" s="4"/>
      <c r="C108" s="4"/>
      <c r="D108" s="12" t="s">
        <v>176</v>
      </c>
      <c r="E108" s="52">
        <f>E82*100/E30</f>
        <v>0.88152997489037466</v>
      </c>
      <c r="F108" s="52">
        <f t="shared" ref="F108:H108" si="0">F82*100/F30</f>
        <v>0.55721052696359286</v>
      </c>
      <c r="G108" s="52">
        <f t="shared" si="0"/>
        <v>-7.8688434207630324</v>
      </c>
      <c r="H108" s="52">
        <f t="shared" si="0"/>
        <v>-1.2055164451296141</v>
      </c>
      <c r="I108" s="14" t="s">
        <v>177</v>
      </c>
    </row>
    <row r="109" spans="1:15" ht="15.75" x14ac:dyDescent="0.2">
      <c r="A109" s="4"/>
      <c r="B109" s="4"/>
      <c r="C109" s="4"/>
      <c r="D109" s="16" t="s">
        <v>178</v>
      </c>
      <c r="E109" s="53">
        <f>+E84*100/E59</f>
        <v>1.0725442492712987</v>
      </c>
      <c r="F109" s="53">
        <f t="shared" ref="F109:H109" si="1">+F84*100/F59</f>
        <v>0.72055636075605967</v>
      </c>
      <c r="G109" s="53">
        <f t="shared" si="1"/>
        <v>-10.486537583800963</v>
      </c>
      <c r="H109" s="53">
        <f t="shared" si="1"/>
        <v>-1.4490689843686939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 x14ac:dyDescent="0.2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 x14ac:dyDescent="0.2">
      <c r="A111" s="4"/>
      <c r="B111" s="4"/>
      <c r="C111" s="4"/>
      <c r="D111" s="9" t="s">
        <v>180</v>
      </c>
      <c r="E111" s="10">
        <f>+E43*100/E30</f>
        <v>17.809453969913299</v>
      </c>
      <c r="F111" s="10">
        <f>+F43*100/F30</f>
        <v>22.669404183882662</v>
      </c>
      <c r="G111" s="10">
        <f>+G43*100/G30</f>
        <v>24.962425797067695</v>
      </c>
      <c r="H111" s="10">
        <f>+H43*100/H30</f>
        <v>16.807518611350776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 x14ac:dyDescent="0.2">
      <c r="A112" s="4"/>
      <c r="B112" s="4"/>
      <c r="C112" s="4"/>
      <c r="D112" s="12" t="s">
        <v>182</v>
      </c>
      <c r="E112" s="13">
        <f>+E59*100/E30</f>
        <v>82.190546030086708</v>
      </c>
      <c r="F112" s="13">
        <f>+F59*100/F30</f>
        <v>77.330595816117338</v>
      </c>
      <c r="G112" s="13">
        <f>+G59*100/G30</f>
        <v>75.037574202932305</v>
      </c>
      <c r="H112" s="13">
        <f>+H59*100/H30</f>
        <v>83.192481388649227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 x14ac:dyDescent="0.2">
      <c r="A113" s="4"/>
      <c r="B113" s="4"/>
      <c r="C113" s="4"/>
      <c r="D113" s="16" t="s">
        <v>184</v>
      </c>
      <c r="E113" s="46">
        <f>+E75/E76</f>
        <v>1.9762651911132567</v>
      </c>
      <c r="F113" s="46">
        <f>+F75/F76</f>
        <v>1.5095939654449537</v>
      </c>
      <c r="G113" s="46">
        <f>+G75/G76</f>
        <v>-4.3823198979167248</v>
      </c>
      <c r="H113" s="46">
        <f>+H75/H76</f>
        <v>9.5507348411511039E-2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 x14ac:dyDescent="0.2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 x14ac:dyDescent="0.2">
      <c r="A115" s="4"/>
      <c r="B115" s="4"/>
      <c r="C115" s="4"/>
      <c r="D115" s="9" t="s">
        <v>186</v>
      </c>
      <c r="E115" s="10">
        <f>+E65/E30</f>
        <v>0.41798336238443567</v>
      </c>
      <c r="F115" s="10">
        <f>+F65/F30</f>
        <v>0.42053847505800207</v>
      </c>
      <c r="G115" s="10">
        <f>+G65/G30</f>
        <v>0.4755043568736646</v>
      </c>
      <c r="H115" s="10">
        <f>+H65/H30</f>
        <v>0.42339282312416165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 x14ac:dyDescent="0.2">
      <c r="A116" s="4"/>
      <c r="B116" s="4"/>
      <c r="C116" s="4"/>
      <c r="D116" s="12" t="s">
        <v>188</v>
      </c>
      <c r="E116" s="13">
        <f>+E65/E28</f>
        <v>0.7618268009248963</v>
      </c>
      <c r="F116" s="13">
        <f>+F65/F28</f>
        <v>0.68638933228707089</v>
      </c>
      <c r="G116" s="13">
        <f>+G65/G28</f>
        <v>0.70129347907599771</v>
      </c>
      <c r="H116" s="13">
        <f>+H65/H28</f>
        <v>0.59965255253035288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 x14ac:dyDescent="0.2">
      <c r="A117" s="4"/>
      <c r="B117" s="4"/>
      <c r="C117" s="4"/>
      <c r="D117" s="16" t="s">
        <v>190</v>
      </c>
      <c r="E117" s="46">
        <f>+E65/E120</f>
        <v>2.2096634093376766</v>
      </c>
      <c r="F117" s="46">
        <f>+F65/F120</f>
        <v>2.9145612888141539</v>
      </c>
      <c r="G117" s="46">
        <f>+G65/G120</f>
        <v>8.4352697529226877</v>
      </c>
      <c r="H117" s="46">
        <f>+H65/H120</f>
        <v>3.840395670568876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 x14ac:dyDescent="0.2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 x14ac:dyDescent="0.2">
      <c r="A119" s="4"/>
      <c r="B119" s="4"/>
      <c r="C119" s="4"/>
      <c r="D119" s="9" t="s">
        <v>192</v>
      </c>
      <c r="E119" s="58">
        <f>+E23/E39</f>
        <v>2.0621412281383051</v>
      </c>
      <c r="F119" s="58">
        <f>+F23/F39</f>
        <v>1.6364912496661541</v>
      </c>
      <c r="G119" s="58">
        <f>+G23/G39</f>
        <v>1.2258232940738045</v>
      </c>
      <c r="H119" s="58">
        <f>+H23/H39</f>
        <v>1.6559397044541242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 x14ac:dyDescent="0.2">
      <c r="A120" s="4"/>
      <c r="B120" s="4"/>
      <c r="C120" s="4"/>
      <c r="D120" s="16" t="s">
        <v>194</v>
      </c>
      <c r="E120" s="29">
        <f>+E23-E39</f>
        <v>3610320</v>
      </c>
      <c r="F120" s="29">
        <f>+F23-F39</f>
        <v>2895561</v>
      </c>
      <c r="G120" s="29">
        <f>+G23-G39</f>
        <v>1157411</v>
      </c>
      <c r="H120" s="29">
        <f>+H23-H39</f>
        <v>2255816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 x14ac:dyDescent="0.2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 x14ac:dyDescent="0.2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 x14ac:dyDescent="0.2">
      <c r="D123" s="19"/>
      <c r="I123" s="60"/>
    </row>
    <row r="124" spans="1:15" ht="15.75" x14ac:dyDescent="0.2">
      <c r="D124" s="19"/>
      <c r="I124" s="60"/>
    </row>
    <row r="125" spans="1:15" ht="15.75" x14ac:dyDescent="0.2">
      <c r="D125" s="19"/>
      <c r="I125" s="23"/>
    </row>
    <row r="126" spans="1:15" ht="15.75" x14ac:dyDescent="0.2">
      <c r="D126" s="19"/>
    </row>
    <row r="127" spans="1:15" ht="15.75" x14ac:dyDescent="0.2">
      <c r="D127" s="19"/>
    </row>
    <row r="128" spans="1:15" ht="15.75" x14ac:dyDescent="0.2">
      <c r="D128" s="19"/>
      <c r="I128" s="23"/>
    </row>
    <row r="129" spans="4:9" ht="15.75" x14ac:dyDescent="0.2">
      <c r="D129" s="19"/>
      <c r="I129" s="23"/>
    </row>
    <row r="130" spans="4:9" ht="15.75" x14ac:dyDescent="0.2">
      <c r="D130" s="19"/>
      <c r="I130" s="23"/>
    </row>
    <row r="131" spans="4:9" ht="15.75" x14ac:dyDescent="0.2">
      <c r="D131" s="19"/>
      <c r="I131" s="23"/>
    </row>
    <row r="132" spans="4:9" ht="15.75" x14ac:dyDescent="0.2">
      <c r="D132" s="19"/>
      <c r="I132" s="23"/>
    </row>
    <row r="133" spans="4:9" ht="15.75" x14ac:dyDescent="0.2">
      <c r="D133" s="19"/>
      <c r="I133" s="23"/>
    </row>
    <row r="134" spans="4:9" ht="15.75" x14ac:dyDescent="0.2">
      <c r="D134" s="19"/>
      <c r="I134" s="23"/>
    </row>
    <row r="135" spans="4:9" ht="15.75" x14ac:dyDescent="0.2">
      <c r="D135" s="19"/>
      <c r="I135" s="23"/>
    </row>
    <row r="136" spans="4:9" ht="15.75" x14ac:dyDescent="0.2">
      <c r="D136" s="19"/>
      <c r="I136" s="23"/>
    </row>
    <row r="137" spans="4:9" ht="15.75" x14ac:dyDescent="0.2">
      <c r="D137" s="19"/>
      <c r="I137" s="23"/>
    </row>
    <row r="138" spans="4:9" ht="15.75" x14ac:dyDescent="0.2">
      <c r="D138" s="19"/>
      <c r="I138" s="23"/>
    </row>
    <row r="139" spans="4:9" ht="15.75" x14ac:dyDescent="0.2">
      <c r="D139" s="19"/>
      <c r="I139" s="23"/>
    </row>
    <row r="140" spans="4:9" ht="15.75" x14ac:dyDescent="0.2">
      <c r="D140" s="19"/>
      <c r="I140" s="23"/>
    </row>
    <row r="141" spans="4:9" ht="15.75" x14ac:dyDescent="0.2">
      <c r="D141" s="19"/>
      <c r="I141" s="23"/>
    </row>
    <row r="142" spans="4:9" ht="15.75" x14ac:dyDescent="0.2">
      <c r="D142" s="19"/>
      <c r="I142" s="23"/>
    </row>
    <row r="143" spans="4:9" ht="15.75" x14ac:dyDescent="0.2">
      <c r="D143" s="19"/>
      <c r="I143" s="23"/>
    </row>
    <row r="144" spans="4:9" ht="15.75" x14ac:dyDescent="0.2">
      <c r="D144" s="19"/>
      <c r="I144" s="23"/>
    </row>
    <row r="145" spans="4:9" ht="15.75" x14ac:dyDescent="0.2">
      <c r="D145" s="19"/>
      <c r="I145" s="23"/>
    </row>
    <row r="146" spans="4:9" ht="15.75" x14ac:dyDescent="0.2">
      <c r="D146" s="19"/>
      <c r="I146" s="23"/>
    </row>
    <row r="147" spans="4:9" ht="15.75" x14ac:dyDescent="0.2">
      <c r="D147" s="19"/>
      <c r="I147" s="23"/>
    </row>
    <row r="148" spans="4:9" ht="15.75" x14ac:dyDescent="0.2">
      <c r="D148" s="19"/>
      <c r="I148" s="23"/>
    </row>
    <row r="149" spans="4:9" ht="15.75" x14ac:dyDescent="0.2">
      <c r="D149" s="19"/>
      <c r="I149" s="23"/>
    </row>
    <row r="150" spans="4:9" ht="15.75" x14ac:dyDescent="0.2">
      <c r="D150" s="19"/>
      <c r="I150" s="23"/>
    </row>
    <row r="151" spans="4:9" ht="15.75" x14ac:dyDescent="0.2">
      <c r="D151" s="19"/>
      <c r="I151" s="23"/>
    </row>
    <row r="152" spans="4:9" ht="15.75" x14ac:dyDescent="0.2">
      <c r="D152" s="19"/>
      <c r="I152" s="23"/>
    </row>
    <row r="153" spans="4:9" ht="15.75" x14ac:dyDescent="0.2">
      <c r="D153" s="19"/>
      <c r="I153" s="23"/>
    </row>
    <row r="154" spans="4:9" ht="15.75" x14ac:dyDescent="0.2">
      <c r="D154" s="19"/>
      <c r="I154" s="23"/>
    </row>
    <row r="155" spans="4:9" ht="15.75" x14ac:dyDescent="0.2">
      <c r="D155" s="19"/>
      <c r="I155" s="23"/>
    </row>
    <row r="156" spans="4:9" ht="15.75" x14ac:dyDescent="0.2">
      <c r="D156" s="19"/>
      <c r="I156" s="23"/>
    </row>
    <row r="157" spans="4:9" ht="15.75" x14ac:dyDescent="0.2">
      <c r="D157" s="19"/>
      <c r="I157" s="23"/>
    </row>
    <row r="158" spans="4:9" ht="15.75" x14ac:dyDescent="0.2">
      <c r="D158" s="19"/>
      <c r="I158" s="23"/>
    </row>
    <row r="159" spans="4:9" ht="15.75" x14ac:dyDescent="0.2">
      <c r="D159" s="19"/>
      <c r="I159" s="23"/>
    </row>
    <row r="160" spans="4:9" ht="15.75" x14ac:dyDescent="0.2">
      <c r="D160" s="19"/>
      <c r="I160" s="23"/>
    </row>
    <row r="161" spans="4:9" ht="15.75" x14ac:dyDescent="0.2">
      <c r="D161" s="19"/>
      <c r="I161" s="23"/>
    </row>
    <row r="162" spans="4:9" ht="15.75" x14ac:dyDescent="0.2">
      <c r="D162" s="19"/>
      <c r="I162" s="23"/>
    </row>
    <row r="163" spans="4:9" ht="15.75" x14ac:dyDescent="0.2">
      <c r="D163" s="19"/>
      <c r="I163" s="23"/>
    </row>
    <row r="164" spans="4:9" ht="15.75" x14ac:dyDescent="0.2">
      <c r="D164" s="19"/>
      <c r="I164" s="23"/>
    </row>
    <row r="165" spans="4:9" ht="15.75" x14ac:dyDescent="0.2">
      <c r="D165" s="19"/>
      <c r="I165" s="23"/>
    </row>
    <row r="166" spans="4:9" ht="15.75" x14ac:dyDescent="0.2">
      <c r="D166" s="19"/>
      <c r="I166" s="23"/>
    </row>
    <row r="167" spans="4:9" ht="15.75" x14ac:dyDescent="0.2">
      <c r="D167" s="19"/>
      <c r="I167" s="23"/>
    </row>
    <row r="168" spans="4:9" ht="15.75" x14ac:dyDescent="0.2">
      <c r="D168" s="19"/>
      <c r="I168" s="23"/>
    </row>
    <row r="169" spans="4:9" ht="15.75" x14ac:dyDescent="0.2">
      <c r="D169" s="19"/>
      <c r="I169" s="23"/>
    </row>
    <row r="170" spans="4:9" ht="15.75" x14ac:dyDescent="0.2">
      <c r="D170" s="19"/>
      <c r="I170" s="23"/>
    </row>
    <row r="171" spans="4:9" ht="15.75" x14ac:dyDescent="0.2">
      <c r="D171" s="19"/>
      <c r="I171" s="23"/>
    </row>
    <row r="172" spans="4:9" ht="15.75" x14ac:dyDescent="0.2">
      <c r="D172" s="19"/>
      <c r="I172" s="23"/>
    </row>
    <row r="173" spans="4:9" ht="15.75" x14ac:dyDescent="0.2">
      <c r="D173" s="19"/>
      <c r="I173" s="23"/>
    </row>
    <row r="174" spans="4:9" ht="15.75" x14ac:dyDescent="0.2">
      <c r="D174" s="19"/>
      <c r="I174" s="23"/>
    </row>
    <row r="175" spans="4:9" ht="15.75" x14ac:dyDescent="0.2">
      <c r="D175" s="19"/>
      <c r="I175" s="23"/>
    </row>
    <row r="176" spans="4:9" ht="15.75" x14ac:dyDescent="0.2">
      <c r="D176" s="19"/>
      <c r="I176" s="23"/>
    </row>
    <row r="177" spans="4:9" ht="15.75" x14ac:dyDescent="0.2">
      <c r="D177" s="19"/>
      <c r="I177" s="23"/>
    </row>
    <row r="178" spans="4:9" ht="15.75" x14ac:dyDescent="0.2">
      <c r="D178" s="19"/>
      <c r="I178" s="23"/>
    </row>
    <row r="179" spans="4:9" ht="15.75" x14ac:dyDescent="0.2">
      <c r="D179" s="19"/>
      <c r="I179" s="23"/>
    </row>
    <row r="180" spans="4:9" ht="15.75" x14ac:dyDescent="0.2">
      <c r="D180" s="19"/>
      <c r="I180" s="23"/>
    </row>
    <row r="181" spans="4:9" ht="15.75" x14ac:dyDescent="0.2">
      <c r="D181" s="19"/>
      <c r="I181" s="23"/>
    </row>
    <row r="182" spans="4:9" ht="15.75" x14ac:dyDescent="0.2">
      <c r="D182" s="19"/>
      <c r="I182" s="23"/>
    </row>
    <row r="183" spans="4:9" ht="15.75" x14ac:dyDescent="0.2">
      <c r="D183" s="19"/>
      <c r="I183" s="23"/>
    </row>
    <row r="184" spans="4:9" ht="15.75" x14ac:dyDescent="0.2">
      <c r="D184" s="19"/>
      <c r="I184" s="23"/>
    </row>
    <row r="185" spans="4:9" ht="15.75" x14ac:dyDescent="0.2">
      <c r="D185" s="19"/>
      <c r="I185" s="23"/>
    </row>
    <row r="186" spans="4:9" ht="15.75" x14ac:dyDescent="0.2">
      <c r="D186" s="19"/>
      <c r="I186" s="23"/>
    </row>
    <row r="187" spans="4:9" ht="15.75" x14ac:dyDescent="0.2">
      <c r="D187" s="19"/>
      <c r="I187" s="23"/>
    </row>
    <row r="188" spans="4:9" ht="15.75" x14ac:dyDescent="0.2">
      <c r="D188" s="19"/>
      <c r="I188" s="23"/>
    </row>
    <row r="189" spans="4:9" ht="15.75" x14ac:dyDescent="0.2">
      <c r="D189" s="19"/>
      <c r="I189" s="23"/>
    </row>
    <row r="190" spans="4:9" ht="15.75" x14ac:dyDescent="0.2">
      <c r="D190" s="19"/>
      <c r="I190" s="23"/>
    </row>
    <row r="191" spans="4:9" ht="15.75" x14ac:dyDescent="0.2">
      <c r="D191" s="19"/>
      <c r="I191" s="23"/>
    </row>
    <row r="192" spans="4:9" ht="15.75" x14ac:dyDescent="0.2">
      <c r="D192" s="19"/>
      <c r="I192" s="23"/>
    </row>
    <row r="193" spans="4:9" ht="15.75" x14ac:dyDescent="0.2">
      <c r="D193" s="19"/>
      <c r="I193" s="23"/>
    </row>
    <row r="194" spans="4:9" ht="15.75" x14ac:dyDescent="0.2">
      <c r="D194" s="19"/>
      <c r="I194" s="23"/>
    </row>
    <row r="195" spans="4:9" ht="15.75" x14ac:dyDescent="0.2">
      <c r="D195" s="19"/>
      <c r="I195" s="23"/>
    </row>
    <row r="196" spans="4:9" ht="15.75" x14ac:dyDescent="0.2">
      <c r="D196" s="19"/>
      <c r="I196" s="23"/>
    </row>
    <row r="197" spans="4:9" ht="15.75" x14ac:dyDescent="0.2">
      <c r="D197" s="19"/>
      <c r="I197" s="23"/>
    </row>
    <row r="198" spans="4:9" ht="15.75" x14ac:dyDescent="0.2">
      <c r="D198" s="19"/>
      <c r="I198" s="23"/>
    </row>
    <row r="199" spans="4:9" ht="15.75" x14ac:dyDescent="0.2">
      <c r="D199" s="19"/>
      <c r="I199" s="23"/>
    </row>
    <row r="200" spans="4:9" ht="15.75" x14ac:dyDescent="0.2">
      <c r="D200" s="19"/>
      <c r="I200" s="23"/>
    </row>
    <row r="201" spans="4:9" ht="15.75" x14ac:dyDescent="0.2">
      <c r="D201" s="19"/>
      <c r="I201" s="23"/>
    </row>
    <row r="202" spans="4:9" ht="15.75" x14ac:dyDescent="0.2">
      <c r="D202" s="19"/>
      <c r="I202" s="23"/>
    </row>
    <row r="203" spans="4:9" ht="15.75" x14ac:dyDescent="0.2">
      <c r="D203" s="19"/>
    </row>
    <row r="204" spans="4:9" ht="15.75" x14ac:dyDescent="0.2">
      <c r="D204" s="19"/>
    </row>
    <row r="205" spans="4:9" ht="15.75" x14ac:dyDescent="0.2">
      <c r="D205" s="19"/>
    </row>
    <row r="206" spans="4:9" ht="15.75" x14ac:dyDescent="0.2">
      <c r="D206" s="19"/>
    </row>
    <row r="207" spans="4:9" ht="15.75" x14ac:dyDescent="0.2">
      <c r="D207" s="19"/>
    </row>
    <row r="208" spans="4:9" ht="15.75" x14ac:dyDescent="0.2">
      <c r="D208" s="19"/>
    </row>
    <row r="209" spans="4:4" ht="15.75" x14ac:dyDescent="0.2">
      <c r="D209" s="19"/>
    </row>
    <row r="210" spans="4:4" ht="15.75" x14ac:dyDescent="0.2">
      <c r="D210" s="19"/>
    </row>
    <row r="211" spans="4:4" ht="15.75" x14ac:dyDescent="0.2">
      <c r="D211" s="19"/>
    </row>
    <row r="212" spans="4:4" ht="15.75" x14ac:dyDescent="0.2">
      <c r="D212" s="19"/>
    </row>
    <row r="213" spans="4:4" ht="15.75" x14ac:dyDescent="0.2">
      <c r="D213" s="19"/>
    </row>
    <row r="214" spans="4:4" ht="15.75" x14ac:dyDescent="0.2">
      <c r="D214" s="19"/>
    </row>
    <row r="215" spans="4:4" ht="15.75" x14ac:dyDescent="0.2">
      <c r="D215" s="19"/>
    </row>
    <row r="216" spans="4:4" ht="15.75" x14ac:dyDescent="0.2">
      <c r="D216" s="19"/>
    </row>
    <row r="217" spans="4:4" ht="15.75" x14ac:dyDescent="0.2">
      <c r="D217" s="19"/>
    </row>
    <row r="218" spans="4:4" ht="15.75" x14ac:dyDescent="0.2">
      <c r="D218" s="19"/>
    </row>
    <row r="219" spans="4:4" ht="15.75" x14ac:dyDescent="0.2">
      <c r="D219" s="19"/>
    </row>
    <row r="220" spans="4:4" ht="15.75" x14ac:dyDescent="0.2">
      <c r="D220" s="19"/>
    </row>
    <row r="221" spans="4:4" ht="15.75" x14ac:dyDescent="0.2">
      <c r="D221" s="19"/>
    </row>
    <row r="222" spans="4:4" ht="15.75" x14ac:dyDescent="0.2">
      <c r="D222" s="19"/>
    </row>
    <row r="223" spans="4:4" ht="15.75" x14ac:dyDescent="0.2">
      <c r="D223" s="19"/>
    </row>
    <row r="224" spans="4:4" ht="15.75" x14ac:dyDescent="0.2">
      <c r="D224" s="19"/>
    </row>
    <row r="225" spans="4:4" ht="15.75" x14ac:dyDescent="0.2">
      <c r="D225" s="19"/>
    </row>
    <row r="226" spans="4:4" ht="15.75" x14ac:dyDescent="0.2">
      <c r="D226" s="19"/>
    </row>
    <row r="227" spans="4:4" ht="15.75" x14ac:dyDescent="0.2">
      <c r="D227" s="19"/>
    </row>
    <row r="228" spans="4:4" ht="15.75" x14ac:dyDescent="0.2">
      <c r="D228" s="19"/>
    </row>
    <row r="229" spans="4:4" ht="15.75" x14ac:dyDescent="0.2">
      <c r="D229" s="19"/>
    </row>
    <row r="230" spans="4:4" ht="15.75" x14ac:dyDescent="0.2">
      <c r="D230" s="19"/>
    </row>
    <row r="231" spans="4:4" ht="15.75" x14ac:dyDescent="0.2">
      <c r="D231" s="19"/>
    </row>
    <row r="232" spans="4:4" ht="15.75" x14ac:dyDescent="0.2">
      <c r="D232" s="19"/>
    </row>
    <row r="233" spans="4:4" ht="15.75" x14ac:dyDescent="0.2">
      <c r="D233" s="19"/>
    </row>
    <row r="234" spans="4:4" ht="15.75" x14ac:dyDescent="0.2">
      <c r="D234" s="19"/>
    </row>
    <row r="235" spans="4:4" ht="15.75" x14ac:dyDescent="0.2">
      <c r="D235" s="19"/>
    </row>
    <row r="236" spans="4:4" ht="15.75" x14ac:dyDescent="0.2">
      <c r="D236" s="19"/>
    </row>
    <row r="237" spans="4:4" ht="15.75" x14ac:dyDescent="0.2">
      <c r="D237" s="19"/>
    </row>
    <row r="238" spans="4:4" ht="15.75" x14ac:dyDescent="0.2">
      <c r="D238" s="19"/>
    </row>
    <row r="239" spans="4:4" ht="15.75" x14ac:dyDescent="0.2">
      <c r="D239" s="19"/>
    </row>
    <row r="240" spans="4:4" ht="15.75" x14ac:dyDescent="0.2">
      <c r="D240" s="19"/>
    </row>
    <row r="241" spans="4:4" ht="15.75" x14ac:dyDescent="0.2">
      <c r="D241" s="19"/>
    </row>
    <row r="242" spans="4:4" ht="15.75" x14ac:dyDescent="0.2">
      <c r="D242" s="19"/>
    </row>
    <row r="243" spans="4:4" ht="15.75" x14ac:dyDescent="0.2">
      <c r="D243" s="19"/>
    </row>
    <row r="244" spans="4:4" ht="15.75" x14ac:dyDescent="0.2">
      <c r="D244" s="19"/>
    </row>
    <row r="245" spans="4:4" ht="15.75" x14ac:dyDescent="0.2">
      <c r="D245" s="19"/>
    </row>
    <row r="246" spans="4:4" ht="15.75" x14ac:dyDescent="0.2">
      <c r="D246" s="19"/>
    </row>
    <row r="247" spans="4:4" ht="15.75" x14ac:dyDescent="0.2">
      <c r="D247" s="19"/>
    </row>
    <row r="248" spans="4:4" ht="15.75" x14ac:dyDescent="0.2">
      <c r="D248" s="19"/>
    </row>
    <row r="249" spans="4:4" ht="15.75" x14ac:dyDescent="0.2">
      <c r="D249" s="19"/>
    </row>
    <row r="250" spans="4:4" ht="15.75" x14ac:dyDescent="0.2">
      <c r="D250" s="19"/>
    </row>
    <row r="251" spans="4:4" ht="15.75" x14ac:dyDescent="0.2">
      <c r="D251" s="19"/>
    </row>
    <row r="252" spans="4:4" ht="15.75" x14ac:dyDescent="0.2">
      <c r="D252" s="19"/>
    </row>
    <row r="253" spans="4:4" ht="15.75" x14ac:dyDescent="0.2">
      <c r="D253" s="19"/>
    </row>
    <row r="254" spans="4:4" ht="15.75" x14ac:dyDescent="0.2">
      <c r="D254" s="19"/>
    </row>
    <row r="255" spans="4:4" ht="15.75" x14ac:dyDescent="0.2">
      <c r="D255" s="19"/>
    </row>
    <row r="256" spans="4:4" ht="15.75" x14ac:dyDescent="0.2">
      <c r="D256" s="19"/>
    </row>
    <row r="257" spans="4:4" ht="15.75" x14ac:dyDescent="0.2">
      <c r="D257" s="19"/>
    </row>
    <row r="258" spans="4:4" ht="15.75" x14ac:dyDescent="0.2">
      <c r="D258" s="19"/>
    </row>
    <row r="259" spans="4:4" ht="15.75" x14ac:dyDescent="0.2">
      <c r="D259" s="19"/>
    </row>
    <row r="260" spans="4:4" ht="15.75" x14ac:dyDescent="0.2">
      <c r="D260" s="19"/>
    </row>
    <row r="261" spans="4:4" ht="15.75" x14ac:dyDescent="0.2">
      <c r="D261" s="19"/>
    </row>
    <row r="262" spans="4:4" ht="15.75" x14ac:dyDescent="0.2">
      <c r="D262" s="19"/>
    </row>
    <row r="263" spans="4:4" ht="15.75" x14ac:dyDescent="0.2">
      <c r="D263" s="19"/>
    </row>
    <row r="264" spans="4:4" ht="15.75" x14ac:dyDescent="0.2">
      <c r="D264" s="19"/>
    </row>
    <row r="265" spans="4:4" ht="15.75" x14ac:dyDescent="0.2">
      <c r="D265" s="19"/>
    </row>
    <row r="266" spans="4:4" ht="15.75" x14ac:dyDescent="0.2">
      <c r="D266" s="19"/>
    </row>
    <row r="267" spans="4:4" ht="15.75" x14ac:dyDescent="0.2">
      <c r="D267" s="19"/>
    </row>
    <row r="268" spans="4:4" ht="15.75" x14ac:dyDescent="0.2">
      <c r="D268" s="19"/>
    </row>
    <row r="269" spans="4:4" ht="15.75" x14ac:dyDescent="0.2">
      <c r="D269" s="19"/>
    </row>
    <row r="270" spans="4:4" ht="15.75" x14ac:dyDescent="0.2">
      <c r="D270" s="19"/>
    </row>
    <row r="271" spans="4:4" ht="15.75" x14ac:dyDescent="0.2">
      <c r="D271" s="19"/>
    </row>
    <row r="272" spans="4:4" ht="15.75" x14ac:dyDescent="0.2">
      <c r="D272" s="19"/>
    </row>
    <row r="273" spans="4:4" ht="15.75" x14ac:dyDescent="0.2">
      <c r="D273" s="19"/>
    </row>
    <row r="274" spans="4:4" ht="15.75" x14ac:dyDescent="0.2">
      <c r="D274" s="19"/>
    </row>
    <row r="275" spans="4:4" ht="15.75" x14ac:dyDescent="0.2">
      <c r="D275" s="19"/>
    </row>
    <row r="276" spans="4:4" ht="15.75" x14ac:dyDescent="0.2">
      <c r="D276" s="19"/>
    </row>
    <row r="277" spans="4:4" ht="15.75" x14ac:dyDescent="0.2">
      <c r="D277" s="19"/>
    </row>
    <row r="278" spans="4:4" ht="15.75" x14ac:dyDescent="0.2">
      <c r="D278" s="19"/>
    </row>
    <row r="279" spans="4:4" ht="15.75" x14ac:dyDescent="0.2">
      <c r="D279" s="19"/>
    </row>
    <row r="280" spans="4:4" ht="15.75" x14ac:dyDescent="0.2">
      <c r="D280" s="19"/>
    </row>
    <row r="281" spans="4:4" ht="15.75" x14ac:dyDescent="0.2">
      <c r="D281" s="19"/>
    </row>
    <row r="282" spans="4:4" ht="15.75" x14ac:dyDescent="0.2">
      <c r="D282" s="19"/>
    </row>
    <row r="283" spans="4:4" ht="15.75" x14ac:dyDescent="0.2">
      <c r="D283" s="19"/>
    </row>
    <row r="284" spans="4:4" ht="15.75" x14ac:dyDescent="0.2">
      <c r="D284" s="19"/>
    </row>
    <row r="285" spans="4:4" ht="15.75" x14ac:dyDescent="0.2">
      <c r="D285" s="19"/>
    </row>
    <row r="286" spans="4:4" ht="15.75" x14ac:dyDescent="0.2">
      <c r="D286" s="19"/>
    </row>
    <row r="287" spans="4:4" ht="15.75" x14ac:dyDescent="0.2">
      <c r="D287" s="19"/>
    </row>
    <row r="288" spans="4:4" ht="15.75" x14ac:dyDescent="0.2">
      <c r="D288" s="19"/>
    </row>
    <row r="289" spans="4:4" ht="15.75" x14ac:dyDescent="0.2">
      <c r="D289" s="19"/>
    </row>
    <row r="290" spans="4:4" ht="15.75" x14ac:dyDescent="0.2">
      <c r="D290" s="19"/>
    </row>
    <row r="291" spans="4:4" ht="15.75" x14ac:dyDescent="0.2">
      <c r="D291" s="19"/>
    </row>
    <row r="292" spans="4:4" ht="15.75" x14ac:dyDescent="0.2">
      <c r="D292" s="19"/>
    </row>
    <row r="293" spans="4:4" ht="15.75" x14ac:dyDescent="0.2">
      <c r="D293" s="19"/>
    </row>
    <row r="294" spans="4:4" ht="15.75" x14ac:dyDescent="0.2">
      <c r="D294" s="19"/>
    </row>
    <row r="295" spans="4:4" ht="15.75" x14ac:dyDescent="0.2">
      <c r="D295" s="19"/>
    </row>
    <row r="296" spans="4:4" ht="15.75" x14ac:dyDescent="0.2">
      <c r="D296" s="19"/>
    </row>
    <row r="297" spans="4:4" ht="15.75" x14ac:dyDescent="0.2">
      <c r="D297" s="19"/>
    </row>
    <row r="298" spans="4:4" ht="15.75" x14ac:dyDescent="0.2">
      <c r="D298" s="19"/>
    </row>
    <row r="299" spans="4:4" ht="15.75" x14ac:dyDescent="0.2">
      <c r="D299" s="19"/>
    </row>
    <row r="300" spans="4:4" ht="15.75" x14ac:dyDescent="0.2">
      <c r="D300" s="19"/>
    </row>
    <row r="301" spans="4:4" ht="15.75" x14ac:dyDescent="0.2">
      <c r="D301" s="19"/>
    </row>
    <row r="302" spans="4:4" ht="15.75" x14ac:dyDescent="0.2">
      <c r="D302" s="19"/>
    </row>
    <row r="303" spans="4:4" ht="15.75" x14ac:dyDescent="0.2">
      <c r="D303" s="19"/>
    </row>
    <row r="304" spans="4:4" ht="15.75" x14ac:dyDescent="0.2">
      <c r="D304" s="19"/>
    </row>
    <row r="305" spans="4:4" ht="15.75" x14ac:dyDescent="0.2">
      <c r="D305" s="19"/>
    </row>
    <row r="306" spans="4:4" ht="15.75" x14ac:dyDescent="0.2">
      <c r="D306" s="19"/>
    </row>
    <row r="307" spans="4:4" ht="15.75" x14ac:dyDescent="0.2">
      <c r="D307" s="19"/>
    </row>
    <row r="308" spans="4:4" ht="15.75" x14ac:dyDescent="0.2">
      <c r="D308" s="19"/>
    </row>
    <row r="309" spans="4:4" ht="15.75" x14ac:dyDescent="0.2">
      <c r="D309" s="19"/>
    </row>
    <row r="310" spans="4:4" ht="15.75" x14ac:dyDescent="0.2">
      <c r="D310" s="19"/>
    </row>
    <row r="311" spans="4:4" ht="15.75" x14ac:dyDescent="0.2">
      <c r="D311" s="19"/>
    </row>
    <row r="312" spans="4:4" ht="15.75" x14ac:dyDescent="0.2">
      <c r="D312" s="19"/>
    </row>
    <row r="313" spans="4:4" ht="15.75" x14ac:dyDescent="0.2">
      <c r="D313" s="19"/>
    </row>
    <row r="314" spans="4:4" ht="15.75" x14ac:dyDescent="0.2">
      <c r="D314" s="19"/>
    </row>
    <row r="315" spans="4:4" ht="15.75" x14ac:dyDescent="0.2">
      <c r="D315" s="19"/>
    </row>
    <row r="316" spans="4:4" ht="15.75" x14ac:dyDescent="0.2">
      <c r="D316" s="19"/>
    </row>
    <row r="317" spans="4:4" ht="15.75" x14ac:dyDescent="0.2">
      <c r="D317" s="19"/>
    </row>
    <row r="318" spans="4:4" ht="15.75" x14ac:dyDescent="0.2">
      <c r="D318" s="19"/>
    </row>
    <row r="319" spans="4:4" ht="15.75" x14ac:dyDescent="0.2">
      <c r="D319" s="19"/>
    </row>
    <row r="320" spans="4:4" ht="15.75" x14ac:dyDescent="0.2">
      <c r="D320" s="19"/>
    </row>
    <row r="321" spans="4:4" ht="15.75" x14ac:dyDescent="0.2">
      <c r="D321" s="19"/>
    </row>
    <row r="322" spans="4:4" ht="15.75" x14ac:dyDescent="0.2">
      <c r="D322" s="19"/>
    </row>
    <row r="323" spans="4:4" ht="15.75" x14ac:dyDescent="0.2">
      <c r="D323" s="19"/>
    </row>
    <row r="324" spans="4:4" ht="15.75" x14ac:dyDescent="0.2">
      <c r="D324" s="19"/>
    </row>
    <row r="325" spans="4:4" ht="15.75" x14ac:dyDescent="0.2">
      <c r="D325" s="19"/>
    </row>
    <row r="326" spans="4:4" ht="15.75" x14ac:dyDescent="0.2">
      <c r="D326" s="19"/>
    </row>
    <row r="327" spans="4:4" ht="15.75" x14ac:dyDescent="0.2">
      <c r="D327" s="19"/>
    </row>
    <row r="328" spans="4:4" ht="15.75" x14ac:dyDescent="0.2">
      <c r="D328" s="19"/>
    </row>
    <row r="329" spans="4:4" ht="15.75" x14ac:dyDescent="0.2">
      <c r="D329" s="19"/>
    </row>
    <row r="330" spans="4:4" ht="15.75" x14ac:dyDescent="0.2">
      <c r="D330" s="19"/>
    </row>
    <row r="331" spans="4:4" ht="15.75" x14ac:dyDescent="0.2">
      <c r="D331" s="19"/>
    </row>
    <row r="332" spans="4:4" ht="15.75" x14ac:dyDescent="0.2">
      <c r="D332" s="19"/>
    </row>
    <row r="333" spans="4:4" ht="15.75" x14ac:dyDescent="0.2">
      <c r="D333" s="19"/>
    </row>
    <row r="334" spans="4:4" ht="15.75" x14ac:dyDescent="0.2">
      <c r="D334" s="19"/>
    </row>
    <row r="335" spans="4:4" ht="15.75" x14ac:dyDescent="0.2">
      <c r="D335" s="19"/>
    </row>
    <row r="336" spans="4:4" ht="15.75" x14ac:dyDescent="0.2">
      <c r="D336" s="19"/>
    </row>
    <row r="337" spans="4:4" ht="15.75" x14ac:dyDescent="0.2">
      <c r="D337" s="19"/>
    </row>
    <row r="338" spans="4:4" ht="15.75" x14ac:dyDescent="0.2">
      <c r="D338" s="19"/>
    </row>
    <row r="339" spans="4:4" ht="15.75" x14ac:dyDescent="0.2">
      <c r="D339" s="19"/>
    </row>
    <row r="340" spans="4:4" ht="15.75" x14ac:dyDescent="0.2">
      <c r="D340" s="19"/>
    </row>
    <row r="341" spans="4:4" ht="15.75" x14ac:dyDescent="0.2">
      <c r="D341" s="19"/>
    </row>
    <row r="342" spans="4:4" ht="15.75" x14ac:dyDescent="0.2">
      <c r="D342" s="19"/>
    </row>
    <row r="343" spans="4:4" ht="15.75" x14ac:dyDescent="0.2">
      <c r="D343" s="19"/>
    </row>
    <row r="344" spans="4:4" ht="15.75" x14ac:dyDescent="0.2">
      <c r="D344" s="19"/>
    </row>
    <row r="345" spans="4:4" ht="15.75" x14ac:dyDescent="0.2">
      <c r="D345" s="19"/>
    </row>
    <row r="346" spans="4:4" ht="15.75" x14ac:dyDescent="0.2">
      <c r="D346" s="19"/>
    </row>
    <row r="347" spans="4:4" ht="15.75" x14ac:dyDescent="0.2">
      <c r="D347" s="19"/>
    </row>
    <row r="348" spans="4:4" ht="15.75" x14ac:dyDescent="0.2">
      <c r="D348" s="19"/>
    </row>
    <row r="349" spans="4:4" ht="15.75" x14ac:dyDescent="0.2">
      <c r="D349" s="19"/>
    </row>
    <row r="350" spans="4:4" ht="15.75" x14ac:dyDescent="0.2">
      <c r="D350" s="19"/>
    </row>
    <row r="351" spans="4:4" ht="15.75" x14ac:dyDescent="0.2">
      <c r="D351" s="19"/>
    </row>
    <row r="352" spans="4:4" ht="15.75" x14ac:dyDescent="0.2">
      <c r="D352" s="19"/>
    </row>
    <row r="353" spans="4:4" ht="15.75" x14ac:dyDescent="0.2">
      <c r="D353" s="19"/>
    </row>
    <row r="354" spans="4:4" ht="15.75" x14ac:dyDescent="0.2">
      <c r="D354" s="19"/>
    </row>
    <row r="355" spans="4:4" ht="15.75" x14ac:dyDescent="0.2">
      <c r="D355" s="19"/>
    </row>
    <row r="356" spans="4:4" ht="15.75" x14ac:dyDescent="0.2">
      <c r="D356" s="19"/>
    </row>
    <row r="357" spans="4:4" ht="15.75" x14ac:dyDescent="0.2">
      <c r="D357" s="19"/>
    </row>
    <row r="358" spans="4:4" ht="15.75" x14ac:dyDescent="0.2">
      <c r="D358" s="19"/>
    </row>
    <row r="359" spans="4:4" ht="15.75" x14ac:dyDescent="0.2">
      <c r="D359" s="19"/>
    </row>
    <row r="360" spans="4:4" ht="15.75" x14ac:dyDescent="0.2">
      <c r="D360" s="19"/>
    </row>
    <row r="361" spans="4:4" ht="15.75" x14ac:dyDescent="0.2">
      <c r="D361" s="19"/>
    </row>
    <row r="362" spans="4:4" ht="15.75" x14ac:dyDescent="0.2">
      <c r="D362" s="19"/>
    </row>
    <row r="363" spans="4:4" ht="15.75" x14ac:dyDescent="0.2">
      <c r="D363" s="19"/>
    </row>
    <row r="364" spans="4:4" ht="15.75" x14ac:dyDescent="0.2">
      <c r="D364" s="19"/>
    </row>
    <row r="365" spans="4:4" ht="15.75" x14ac:dyDescent="0.2">
      <c r="D365" s="19"/>
    </row>
    <row r="366" spans="4:4" ht="15.75" x14ac:dyDescent="0.2">
      <c r="D366" s="19"/>
    </row>
    <row r="367" spans="4:4" ht="15.75" x14ac:dyDescent="0.2">
      <c r="D367" s="19"/>
    </row>
    <row r="368" spans="4:4" ht="15.75" x14ac:dyDescent="0.2">
      <c r="D368" s="19"/>
    </row>
    <row r="369" spans="4:4" ht="15.75" x14ac:dyDescent="0.2">
      <c r="D369" s="19"/>
    </row>
    <row r="370" spans="4:4" ht="15.75" x14ac:dyDescent="0.2">
      <c r="D370" s="19"/>
    </row>
    <row r="371" spans="4:4" ht="15.75" x14ac:dyDescent="0.2">
      <c r="D371" s="19"/>
    </row>
    <row r="372" spans="4:4" ht="15.75" x14ac:dyDescent="0.2">
      <c r="D372" s="19"/>
    </row>
    <row r="373" spans="4:4" ht="15.75" x14ac:dyDescent="0.2">
      <c r="D373" s="19"/>
    </row>
    <row r="374" spans="4:4" ht="15.75" x14ac:dyDescent="0.2">
      <c r="D374" s="19"/>
    </row>
    <row r="375" spans="4:4" ht="15.75" x14ac:dyDescent="0.2">
      <c r="D375" s="19"/>
    </row>
    <row r="376" spans="4:4" ht="15.75" x14ac:dyDescent="0.2">
      <c r="D376" s="19"/>
    </row>
    <row r="377" spans="4:4" ht="15.75" x14ac:dyDescent="0.2">
      <c r="D377" s="19"/>
    </row>
    <row r="378" spans="4:4" ht="15.75" x14ac:dyDescent="0.2">
      <c r="D378" s="19"/>
    </row>
    <row r="379" spans="4:4" ht="15.75" x14ac:dyDescent="0.2">
      <c r="D379" s="19"/>
    </row>
    <row r="380" spans="4:4" ht="15.75" x14ac:dyDescent="0.2">
      <c r="D380" s="19"/>
    </row>
    <row r="381" spans="4:4" ht="15.75" x14ac:dyDescent="0.2">
      <c r="D381" s="19"/>
    </row>
    <row r="382" spans="4:4" ht="15.75" x14ac:dyDescent="0.2">
      <c r="D382" s="19"/>
    </row>
    <row r="383" spans="4:4" ht="15.75" x14ac:dyDescent="0.2">
      <c r="D383" s="19"/>
    </row>
    <row r="384" spans="4:4" ht="15.75" x14ac:dyDescent="0.2">
      <c r="D384" s="19"/>
    </row>
    <row r="385" spans="4:4" ht="15.75" x14ac:dyDescent="0.2">
      <c r="D385" s="19"/>
    </row>
    <row r="386" spans="4:4" ht="15.75" x14ac:dyDescent="0.2">
      <c r="D386" s="19"/>
    </row>
    <row r="387" spans="4:4" ht="15.75" x14ac:dyDescent="0.2">
      <c r="D387" s="19"/>
    </row>
    <row r="388" spans="4:4" ht="15.75" x14ac:dyDescent="0.2">
      <c r="D388" s="19"/>
    </row>
    <row r="389" spans="4:4" ht="15.75" x14ac:dyDescent="0.2">
      <c r="D389" s="19"/>
    </row>
    <row r="390" spans="4:4" ht="15.75" x14ac:dyDescent="0.2">
      <c r="D390" s="19"/>
    </row>
    <row r="391" spans="4:4" ht="15.75" x14ac:dyDescent="0.2">
      <c r="D391" s="19"/>
    </row>
    <row r="392" spans="4:4" ht="15.75" x14ac:dyDescent="0.2">
      <c r="D392" s="19"/>
    </row>
    <row r="393" spans="4:4" ht="15.75" x14ac:dyDescent="0.2">
      <c r="D393" s="19"/>
    </row>
    <row r="394" spans="4:4" ht="15.75" x14ac:dyDescent="0.2">
      <c r="D394" s="19"/>
    </row>
    <row r="395" spans="4:4" ht="15.75" x14ac:dyDescent="0.2">
      <c r="D395" s="19"/>
    </row>
    <row r="396" spans="4:4" ht="15.75" x14ac:dyDescent="0.2">
      <c r="D396" s="19"/>
    </row>
    <row r="397" spans="4:4" ht="15.75" x14ac:dyDescent="0.2">
      <c r="D397" s="19"/>
    </row>
    <row r="398" spans="4:4" ht="15.75" x14ac:dyDescent="0.2">
      <c r="D398" s="19"/>
    </row>
    <row r="399" spans="4:4" ht="15.75" x14ac:dyDescent="0.2">
      <c r="D399" s="19"/>
    </row>
    <row r="400" spans="4:4" ht="15.75" x14ac:dyDescent="0.2">
      <c r="D400" s="19"/>
    </row>
    <row r="401" spans="4:4" ht="15.75" x14ac:dyDescent="0.2">
      <c r="D401" s="19"/>
    </row>
    <row r="402" spans="4:4" ht="15.75" x14ac:dyDescent="0.2">
      <c r="D402" s="19"/>
    </row>
    <row r="403" spans="4:4" ht="15.75" x14ac:dyDescent="0.2">
      <c r="D403" s="19"/>
    </row>
    <row r="404" spans="4:4" ht="15.75" x14ac:dyDescent="0.2">
      <c r="D404" s="19"/>
    </row>
    <row r="405" spans="4:4" ht="15.75" x14ac:dyDescent="0.2">
      <c r="D405" s="19"/>
    </row>
    <row r="406" spans="4:4" ht="15.75" x14ac:dyDescent="0.2">
      <c r="D406" s="19"/>
    </row>
    <row r="407" spans="4:4" ht="15.75" x14ac:dyDescent="0.2">
      <c r="D407" s="19"/>
    </row>
    <row r="408" spans="4:4" ht="15.75" x14ac:dyDescent="0.2">
      <c r="D408" s="19"/>
    </row>
    <row r="409" spans="4:4" ht="15.75" x14ac:dyDescent="0.2">
      <c r="D409" s="19"/>
    </row>
    <row r="410" spans="4:4" ht="15.75" x14ac:dyDescent="0.2">
      <c r="D410" s="19"/>
    </row>
    <row r="411" spans="4:4" ht="15.75" x14ac:dyDescent="0.2">
      <c r="D411" s="19"/>
    </row>
    <row r="412" spans="4:4" ht="15.75" x14ac:dyDescent="0.2">
      <c r="D412" s="19"/>
    </row>
    <row r="413" spans="4:4" ht="15.75" x14ac:dyDescent="0.2">
      <c r="D413" s="19"/>
    </row>
    <row r="414" spans="4:4" ht="15.75" x14ac:dyDescent="0.2">
      <c r="D414" s="19"/>
    </row>
    <row r="415" spans="4:4" ht="15.75" x14ac:dyDescent="0.2">
      <c r="D415" s="19"/>
    </row>
    <row r="416" spans="4:4" ht="15.75" x14ac:dyDescent="0.2">
      <c r="D416" s="19"/>
    </row>
    <row r="417" spans="4:4" ht="15.75" x14ac:dyDescent="0.2">
      <c r="D417" s="19"/>
    </row>
    <row r="418" spans="4:4" ht="15.75" x14ac:dyDescent="0.2">
      <c r="D418" s="19"/>
    </row>
    <row r="419" spans="4:4" ht="15.75" x14ac:dyDescent="0.2">
      <c r="D419" s="19"/>
    </row>
    <row r="420" spans="4:4" ht="15.75" x14ac:dyDescent="0.2">
      <c r="D420" s="19"/>
    </row>
    <row r="421" spans="4:4" ht="15.75" x14ac:dyDescent="0.2">
      <c r="D421" s="19"/>
    </row>
    <row r="422" spans="4:4" ht="15.75" x14ac:dyDescent="0.2">
      <c r="D422" s="19"/>
    </row>
    <row r="423" spans="4:4" ht="15.75" x14ac:dyDescent="0.2">
      <c r="D423" s="19"/>
    </row>
    <row r="424" spans="4:4" ht="15.75" x14ac:dyDescent="0.2">
      <c r="D424" s="19"/>
    </row>
    <row r="425" spans="4:4" ht="15.75" x14ac:dyDescent="0.2">
      <c r="D425" s="19"/>
    </row>
    <row r="426" spans="4:4" ht="15.75" x14ac:dyDescent="0.2">
      <c r="D426" s="19"/>
    </row>
    <row r="427" spans="4:4" ht="15.75" x14ac:dyDescent="0.2">
      <c r="D427" s="19"/>
    </row>
    <row r="428" spans="4:4" ht="15.75" x14ac:dyDescent="0.2">
      <c r="D428" s="19"/>
    </row>
    <row r="429" spans="4:4" ht="15.75" x14ac:dyDescent="0.2">
      <c r="D429" s="19"/>
    </row>
    <row r="430" spans="4:4" ht="15.75" x14ac:dyDescent="0.2">
      <c r="D430" s="19"/>
    </row>
    <row r="431" spans="4:4" ht="15.75" x14ac:dyDescent="0.2">
      <c r="D431" s="19"/>
    </row>
    <row r="432" spans="4:4" ht="15.75" x14ac:dyDescent="0.2">
      <c r="D432" s="19"/>
    </row>
    <row r="433" spans="4:4" ht="15.75" x14ac:dyDescent="0.2">
      <c r="D433" s="19"/>
    </row>
    <row r="434" spans="4:4" ht="15.75" x14ac:dyDescent="0.2">
      <c r="D434" s="19"/>
    </row>
    <row r="435" spans="4:4" ht="15.75" x14ac:dyDescent="0.2">
      <c r="D435" s="19"/>
    </row>
    <row r="436" spans="4:4" ht="15.75" x14ac:dyDescent="0.2">
      <c r="D436" s="19"/>
    </row>
    <row r="437" spans="4:4" ht="15.75" x14ac:dyDescent="0.2">
      <c r="D437" s="19"/>
    </row>
    <row r="438" spans="4:4" ht="15.75" x14ac:dyDescent="0.2">
      <c r="D438" s="19"/>
    </row>
    <row r="439" spans="4:4" ht="15.75" x14ac:dyDescent="0.2">
      <c r="D439" s="19"/>
    </row>
    <row r="440" spans="4:4" ht="15.75" x14ac:dyDescent="0.2">
      <c r="D440" s="19"/>
    </row>
    <row r="441" spans="4:4" ht="15.75" x14ac:dyDescent="0.2">
      <c r="D441" s="19"/>
    </row>
    <row r="442" spans="4:4" ht="15.75" x14ac:dyDescent="0.2">
      <c r="D442" s="19"/>
    </row>
    <row r="443" spans="4:4" ht="15.75" x14ac:dyDescent="0.2">
      <c r="D443" s="19"/>
    </row>
    <row r="444" spans="4:4" ht="15.75" x14ac:dyDescent="0.2">
      <c r="D444" s="19"/>
    </row>
    <row r="445" spans="4:4" ht="15.75" x14ac:dyDescent="0.2">
      <c r="D445" s="19"/>
    </row>
    <row r="446" spans="4:4" ht="15.75" x14ac:dyDescent="0.2">
      <c r="D446" s="19"/>
    </row>
    <row r="447" spans="4:4" ht="15.75" x14ac:dyDescent="0.2">
      <c r="D447" s="19"/>
    </row>
    <row r="448" spans="4:4" ht="15.75" x14ac:dyDescent="0.2">
      <c r="D448" s="19"/>
    </row>
    <row r="449" spans="4:4" ht="15.75" x14ac:dyDescent="0.2">
      <c r="D449" s="19"/>
    </row>
    <row r="450" spans="4:4" ht="15.75" x14ac:dyDescent="0.2">
      <c r="D450" s="19"/>
    </row>
    <row r="451" spans="4:4" ht="15.75" x14ac:dyDescent="0.2">
      <c r="D451" s="19"/>
    </row>
    <row r="452" spans="4:4" ht="15.75" x14ac:dyDescent="0.2">
      <c r="D452" s="19"/>
    </row>
    <row r="453" spans="4:4" ht="15.75" x14ac:dyDescent="0.2">
      <c r="D453" s="19"/>
    </row>
    <row r="454" spans="4:4" ht="15.75" x14ac:dyDescent="0.2">
      <c r="D454" s="19"/>
    </row>
    <row r="455" spans="4:4" ht="15.75" x14ac:dyDescent="0.2">
      <c r="D455" s="19"/>
    </row>
    <row r="456" spans="4:4" ht="15.75" x14ac:dyDescent="0.2">
      <c r="D456" s="19"/>
    </row>
    <row r="457" spans="4:4" ht="15.75" x14ac:dyDescent="0.2">
      <c r="D457" s="19"/>
    </row>
    <row r="458" spans="4:4" ht="15.75" x14ac:dyDescent="0.2">
      <c r="D458" s="19"/>
    </row>
    <row r="459" spans="4:4" ht="15.75" x14ac:dyDescent="0.2">
      <c r="D459" s="19"/>
    </row>
    <row r="460" spans="4:4" ht="15.75" x14ac:dyDescent="0.2">
      <c r="D460" s="19"/>
    </row>
    <row r="461" spans="4:4" ht="15.75" x14ac:dyDescent="0.2">
      <c r="D461" s="19"/>
    </row>
    <row r="462" spans="4:4" ht="15.75" x14ac:dyDescent="0.2">
      <c r="D462" s="19"/>
    </row>
    <row r="463" spans="4:4" ht="15.75" x14ac:dyDescent="0.2">
      <c r="D463" s="19"/>
    </row>
    <row r="464" spans="4:4" ht="15.75" x14ac:dyDescent="0.2">
      <c r="D464" s="19"/>
    </row>
    <row r="465" spans="4:4" ht="15.75" x14ac:dyDescent="0.2">
      <c r="D465" s="19"/>
    </row>
    <row r="466" spans="4:4" ht="15.75" x14ac:dyDescent="0.2">
      <c r="D466" s="19"/>
    </row>
    <row r="467" spans="4:4" ht="15.75" x14ac:dyDescent="0.2">
      <c r="D467" s="19"/>
    </row>
    <row r="468" spans="4:4" ht="15.75" x14ac:dyDescent="0.2">
      <c r="D468" s="19"/>
    </row>
    <row r="469" spans="4:4" ht="15.75" x14ac:dyDescent="0.2">
      <c r="D469" s="19"/>
    </row>
    <row r="470" spans="4:4" ht="15.75" x14ac:dyDescent="0.2">
      <c r="D470" s="19"/>
    </row>
    <row r="471" spans="4:4" ht="15.75" x14ac:dyDescent="0.2">
      <c r="D471" s="19"/>
    </row>
    <row r="472" spans="4:4" ht="15.75" x14ac:dyDescent="0.2">
      <c r="D472" s="19"/>
    </row>
    <row r="473" spans="4:4" ht="15.75" x14ac:dyDescent="0.2">
      <c r="D473" s="19"/>
    </row>
    <row r="474" spans="4:4" ht="15.75" x14ac:dyDescent="0.2">
      <c r="D474" s="19"/>
    </row>
    <row r="475" spans="4:4" ht="15.75" x14ac:dyDescent="0.2">
      <c r="D475" s="19"/>
    </row>
    <row r="476" spans="4:4" ht="15.75" x14ac:dyDescent="0.2">
      <c r="D476" s="19"/>
    </row>
    <row r="477" spans="4:4" ht="15.75" x14ac:dyDescent="0.2">
      <c r="D477" s="19"/>
    </row>
    <row r="478" spans="4:4" ht="15.75" x14ac:dyDescent="0.2">
      <c r="D478" s="19"/>
    </row>
    <row r="479" spans="4:4" ht="15.75" x14ac:dyDescent="0.2">
      <c r="D479" s="19"/>
    </row>
    <row r="480" spans="4:4" ht="15.75" x14ac:dyDescent="0.2">
      <c r="D480" s="19"/>
    </row>
    <row r="481" spans="4:4" ht="15.75" x14ac:dyDescent="0.2">
      <c r="D481" s="19"/>
    </row>
    <row r="482" spans="4:4" ht="15.75" x14ac:dyDescent="0.2">
      <c r="D482" s="19"/>
    </row>
    <row r="483" spans="4:4" ht="15.75" x14ac:dyDescent="0.2">
      <c r="D483" s="19"/>
    </row>
    <row r="484" spans="4:4" ht="15.75" x14ac:dyDescent="0.2">
      <c r="D484" s="19"/>
    </row>
    <row r="485" spans="4:4" ht="15.75" x14ac:dyDescent="0.2">
      <c r="D485" s="19"/>
    </row>
    <row r="486" spans="4:4" ht="15.75" x14ac:dyDescent="0.2">
      <c r="D486" s="19"/>
    </row>
    <row r="487" spans="4:4" ht="15.75" x14ac:dyDescent="0.2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Hiyam</cp:lastModifiedBy>
  <dcterms:created xsi:type="dcterms:W3CDTF">2015-08-11T21:20:50Z</dcterms:created>
  <dcterms:modified xsi:type="dcterms:W3CDTF">2017-09-14T09:46:29Z</dcterms:modified>
</cp:coreProperties>
</file>